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明细" sheetId="11" r:id="rId1"/>
    <sheet name="分项汇总表" sheetId="10" r:id="rId2"/>
    <sheet name="规格" sheetId="14" r:id="rId3"/>
  </sheets>
  <definedNames>
    <definedName name="_xlnm._FilterDatabase" localSheetId="0" hidden="1">明细!$A$1:$J$82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0C1D946B7CA24E91ABEC890C844547EE"/>
        <xdr:cNvPicPr/>
      </xdr:nvPicPr>
      <xdr:blipFill>
        <a:blip r:embed="rId1" cstate="print"/>
        <a:stretch>
          <a:fillRect/>
        </a:stretch>
      </xdr:blipFill>
      <xdr:spPr>
        <a:xfrm>
          <a:off x="1066800" y="904875"/>
          <a:ext cx="3599815" cy="2860675"/>
        </a:xfrm>
        <a:prstGeom prst="rect">
          <a:avLst/>
        </a:prstGeom>
        <a:noFill/>
        <a:ln w="12700" cap="flat" cmpd="sng">
          <a:noFill/>
          <a:prstDash val="solid"/>
          <a:miter/>
        </a:ln>
      </xdr:spPr>
    </xdr:pic>
  </etc:cellImage>
  <etc:cellImage>
    <xdr:pic>
      <xdr:nvPicPr>
        <xdr:cNvPr id="4" name="ID_D91310D44880472584D713B89590BDCD" descr="JT-XSZ-F-2"/>
        <xdr:cNvPicPr>
          <a:picLocks noChangeAspect="1"/>
        </xdr:cNvPicPr>
      </xdr:nvPicPr>
      <xdr:blipFill>
        <a:blip r:embed="rId2"/>
        <a:stretch>
          <a:fillRect/>
        </a:stretch>
      </xdr:blipFill>
      <xdr:spPr>
        <a:xfrm>
          <a:off x="7604125" y="1965960"/>
          <a:ext cx="1283970" cy="1344930"/>
        </a:xfrm>
        <a:prstGeom prst="rect">
          <a:avLst/>
        </a:prstGeom>
      </xdr:spPr>
    </xdr:pic>
  </etc:cellImage>
  <etc:cellImage>
    <xdr:pic>
      <xdr:nvPicPr>
        <xdr:cNvPr id="2" name="ID_E266951ED1B44D4BA093F48D3C85B1DC" descr="JT-TX-A-2"/>
        <xdr:cNvPicPr>
          <a:picLocks noChangeAspect="1"/>
        </xdr:cNvPicPr>
      </xdr:nvPicPr>
      <xdr:blipFill>
        <a:blip r:embed="rId3"/>
        <a:stretch>
          <a:fillRect/>
        </a:stretch>
      </xdr:blipFill>
      <xdr:spPr>
        <a:xfrm>
          <a:off x="7543165" y="586740"/>
          <a:ext cx="1149985" cy="1204595"/>
        </a:xfrm>
        <a:prstGeom prst="rect">
          <a:avLst/>
        </a:prstGeom>
      </xdr:spPr>
    </xdr:pic>
  </etc:cellImage>
  <etc:cellImage>
    <xdr:pic>
      <xdr:nvPicPr>
        <xdr:cNvPr id="7" name="ID_7EA250F90DA74538B18CA94D55412787"/>
        <xdr:cNvPicPr/>
      </xdr:nvPicPr>
      <xdr:blipFill>
        <a:blip r:embed="rId4" cstate="print"/>
        <a:stretch>
          <a:fillRect/>
        </a:stretch>
      </xdr:blipFill>
      <xdr:spPr>
        <a:xfrm>
          <a:off x="1066800" y="4720590"/>
          <a:ext cx="3599815" cy="2860040"/>
        </a:xfrm>
        <a:prstGeom prst="rect">
          <a:avLst/>
        </a:prstGeom>
        <a:noFill/>
        <a:ln w="12700" cap="flat" cmpd="sng">
          <a:noFill/>
          <a:prstDash val="solid"/>
          <a:miter/>
        </a:ln>
      </xdr:spPr>
    </xdr:pic>
  </etc:cellImage>
</etc:cellImages>
</file>

<file path=xl/sharedStrings.xml><?xml version="1.0" encoding="utf-8"?>
<sst xmlns="http://schemas.openxmlformats.org/spreadsheetml/2006/main" count="289" uniqueCount="207">
  <si>
    <t>区县</t>
  </si>
  <si>
    <t>渠道名称</t>
  </si>
  <si>
    <t>渠道地址</t>
  </si>
  <si>
    <r>
      <t>营业台席-</t>
    </r>
    <r>
      <rPr>
        <sz val="9"/>
        <color rgb="FFFF0000"/>
        <rFont val="微软雅黑"/>
        <charset val="134"/>
      </rPr>
      <t>数量</t>
    </r>
  </si>
  <si>
    <r>
      <rPr>
        <sz val="9"/>
        <color theme="1"/>
        <rFont val="微软雅黑"/>
        <charset val="134"/>
      </rPr>
      <t>营业台席-</t>
    </r>
    <r>
      <rPr>
        <sz val="9"/>
        <color rgb="FFFF0000"/>
        <rFont val="微软雅黑"/>
        <charset val="134"/>
      </rPr>
      <t>单价</t>
    </r>
  </si>
  <si>
    <r>
      <rPr>
        <sz val="9"/>
        <color theme="1"/>
        <rFont val="微软雅黑"/>
        <charset val="134"/>
      </rPr>
      <t>营业台席-</t>
    </r>
    <r>
      <rPr>
        <sz val="9"/>
        <color rgb="FFFF0000"/>
        <rFont val="微软雅黑"/>
        <charset val="134"/>
      </rPr>
      <t>补贴</t>
    </r>
  </si>
  <si>
    <r>
      <t>销售柜-</t>
    </r>
    <r>
      <rPr>
        <sz val="9"/>
        <color rgb="FFFF0000"/>
        <rFont val="微软雅黑"/>
        <charset val="134"/>
      </rPr>
      <t>数量</t>
    </r>
  </si>
  <si>
    <r>
      <rPr>
        <sz val="9"/>
        <color theme="1"/>
        <rFont val="微软雅黑"/>
        <charset val="134"/>
      </rPr>
      <t>销售柜-</t>
    </r>
    <r>
      <rPr>
        <sz val="9"/>
        <color rgb="FFFF0000"/>
        <rFont val="微软雅黑"/>
        <charset val="134"/>
      </rPr>
      <t>单价</t>
    </r>
  </si>
  <si>
    <r>
      <rPr>
        <sz val="9"/>
        <color theme="1"/>
        <rFont val="微软雅黑"/>
        <charset val="134"/>
      </rPr>
      <t>销售柜-</t>
    </r>
    <r>
      <rPr>
        <sz val="9"/>
        <color rgb="FFFF0000"/>
        <rFont val="微软雅黑"/>
        <charset val="134"/>
      </rPr>
      <t>补贴</t>
    </r>
  </si>
  <si>
    <r>
      <rPr>
        <sz val="9"/>
        <color theme="1"/>
        <rFont val="微软雅黑"/>
        <charset val="134"/>
      </rPr>
      <t>销售家具-</t>
    </r>
    <r>
      <rPr>
        <sz val="9"/>
        <color rgb="FFFF0000"/>
        <rFont val="微软雅黑"/>
        <charset val="134"/>
      </rPr>
      <t>补贴合计</t>
    </r>
  </si>
  <si>
    <t>柏乡</t>
  </si>
  <si>
    <t>柏乡县腾翼通讯门市（排他）西汪镇</t>
  </si>
  <si>
    <t>河北省邢台市柏乡县西汪镇西汪村十字路口</t>
  </si>
  <si>
    <t>广宗</t>
  </si>
  <si>
    <t>广宗县东召通讯营业厅（特许）东召乡</t>
  </si>
  <si>
    <t>河北省邢台市广宗县东召乡东召村</t>
  </si>
  <si>
    <t>广宗县黄河通讯城（排他）县</t>
  </si>
  <si>
    <t>河北省邢台市广宗县广宗镇兴广路与府前街交叉口南行50米路西</t>
  </si>
  <si>
    <t>广宗县兴通通讯门市（排他）县</t>
  </si>
  <si>
    <t>河北省-邢台市-广宗县-广宗镇-兴广路与建设街交叉口北行20米路西</t>
  </si>
  <si>
    <t>广宗县宏蓝通讯门市（排他）县</t>
  </si>
  <si>
    <t>河北省邢台市广宗县广宗镇兴广路福兴广场</t>
  </si>
  <si>
    <t>广宗县胜威通讯门市（排他）县</t>
  </si>
  <si>
    <t>河北省邢台市广宗县广宗镇兴广路西侧</t>
  </si>
  <si>
    <t>广宗县黄帅通讯门市（排他）核桃园乡</t>
  </si>
  <si>
    <t>河北省邢台市广宗县核桃园镇</t>
  </si>
  <si>
    <t>广宗县凤华通讯门市（排他）件只乡</t>
  </si>
  <si>
    <t>河北省邢台市广宗县件只乡宋村</t>
  </si>
  <si>
    <t>广宗县威信通讯门市（排他）县</t>
  </si>
  <si>
    <t>河北省-邢台市-广宗县-广宗镇-兴广路福兴广场</t>
  </si>
  <si>
    <t>广宗县广信通讯门市（排他）县</t>
  </si>
  <si>
    <t>河北省邢台市广宗县广宗镇兴广路农业局北邻</t>
  </si>
  <si>
    <t>巨鹿</t>
  </si>
  <si>
    <t>巨鹿县洋洋通讯器材门市（特许）堤村乡</t>
  </si>
  <si>
    <t>河北省邢台市巨鹿县堤村乡贾庄村</t>
  </si>
  <si>
    <t>巨鹿县南花窝村恒禄通讯门市（排他）张王町</t>
  </si>
  <si>
    <t>河北省邢台市巨鹿县张王疃乡南花窝村</t>
  </si>
  <si>
    <t>临城</t>
  </si>
  <si>
    <t>临城县临城镇中正手机门市</t>
  </si>
  <si>
    <t>河北省邢台市临城县临城镇临泉路</t>
  </si>
  <si>
    <t>临城县黑城村立华通讯门市（排他）黑城乡</t>
  </si>
  <si>
    <t>河北省邢台市临城县黑城乡黑城村</t>
  </si>
  <si>
    <t>临西</t>
  </si>
  <si>
    <t>邢台分公司临西县营业厅（T）</t>
  </si>
  <si>
    <t>河北省-邢台市-临西县-临西镇-河北省-邢台市-临西县-临西镇-阳光大街137号</t>
  </si>
  <si>
    <t>隆尧</t>
  </si>
  <si>
    <t>隆尧县北楼恒通通信门市（排他）北楼乡</t>
  </si>
  <si>
    <t>河北省-邢台市-隆尧县-北楼乡-北楼村</t>
  </si>
  <si>
    <t>隆尧县东良乡南位少云通讯（特许）东良乡</t>
  </si>
  <si>
    <t>河北省邢台市隆尧县东良镇南位村</t>
  </si>
  <si>
    <t>隆尧县北方商城天鑫通讯门市（排他）固城镇</t>
  </si>
  <si>
    <t>河北省邢台市隆尧县固城镇户曹村</t>
  </si>
  <si>
    <t>隆尧县莲子镇村鸿源通讯门市（排他)莲子镇</t>
  </si>
  <si>
    <t>河北省邢台市隆尧县莲子镇镇</t>
  </si>
  <si>
    <t>隆尧县千户营村建飞通讯门市(排他)千户营乡</t>
  </si>
  <si>
    <t>河北省邢台市隆尧县千户营乡千户营村</t>
  </si>
  <si>
    <t>隆尧县大张庄至诚通讯（排他）大张庄乡</t>
  </si>
  <si>
    <t>河北省-邢台市-隆尧县-大张庄乡-大张庄村商品街</t>
  </si>
  <si>
    <t>隆尧县张家口荣起通讯门市(排他)大张庄</t>
  </si>
  <si>
    <t>河北省-邢台市-隆尧县-大张庄乡-大张庄商品街</t>
  </si>
  <si>
    <t>隆尧县山口镇利君通信门市（排他）山口镇</t>
  </si>
  <si>
    <t>河北省邢台市隆尧县山口镇</t>
  </si>
  <si>
    <t>隆尧县兴华通讯经营部（排他）华龙乡</t>
  </si>
  <si>
    <t>河北省-邢台市-隆尧县-莲子镇镇-西范村商品街12号</t>
  </si>
  <si>
    <t>隆尧县唐尧商城立昌通讯（特许）县</t>
  </si>
  <si>
    <t>河北省邢台市隆尧县隆尧镇唐尧商城南口</t>
  </si>
  <si>
    <t>隆尧县牛家桥云飞电脑门市（排他）牛桥乡</t>
  </si>
  <si>
    <t>河北省-邢台市-隆尧县-牛家桥乡-牛家桥（占山授权店）</t>
  </si>
  <si>
    <t>隆尧县太行路旭荣通讯门市(排他)县</t>
  </si>
  <si>
    <t>河北省邢台市隆尧县隆尧镇书香府邸底商</t>
  </si>
  <si>
    <t>南宫</t>
  </si>
  <si>
    <t>南宫市北旧城文跃通讯服务部（特许）县</t>
  </si>
  <si>
    <t>河北省邢台市南宫市西丁街道西丁乡北旧城村</t>
  </si>
  <si>
    <t>南宫市友意通讯店</t>
  </si>
  <si>
    <t>河北省邢台市南宫市凤岗街道胜利街</t>
  </si>
  <si>
    <t>南宫市大岭通讯门市（排他）县</t>
  </si>
  <si>
    <t>河北省邢台市南宫市凤岗街道冀南北路西侧</t>
  </si>
  <si>
    <t>南宫市基宇通讯门市（排他）县</t>
  </si>
  <si>
    <t>河北省邢台市南宫市凤岗街道育才北路</t>
  </si>
  <si>
    <t>南和</t>
  </si>
  <si>
    <t>南和县浩然手机门市(排他)三召乡</t>
  </si>
  <si>
    <t>河北省邢台市南和区东三召乡东三召村</t>
  </si>
  <si>
    <t>南和县辉煌通讯门市（排他）史召乡</t>
  </si>
  <si>
    <t>河北省邢台市南和区史召乡果一村中段东侧</t>
  </si>
  <si>
    <t>南和县贾宋镇张磊通讯门市（排他）贾宋镇</t>
  </si>
  <si>
    <t>河北省邢台市南和区贾宋镇程牌路口</t>
  </si>
  <si>
    <t>内丘</t>
  </si>
  <si>
    <t>内丘县大玲子通讯设备店</t>
  </si>
  <si>
    <t>河北省邢台市内丘县内丘镇中丘南大街与康庄东路交汇处东北角第二户</t>
  </si>
  <si>
    <t>内丘县玉龙通讯门市（排他）大孟镇</t>
  </si>
  <si>
    <t>河北省邢台市内丘县大孟村镇大孟市场街福东小区东临</t>
  </si>
  <si>
    <t>内丘县智达手机门市（排他）县</t>
  </si>
  <si>
    <t>河北省邢台市内丘县内丘镇中兴南大街路东（紧邻7天优品）</t>
  </si>
  <si>
    <t>内丘县金球通通讯器材经销门市（排他）大孟村镇</t>
  </si>
  <si>
    <t>河北省邢台市内丘县大孟村镇市场东路北</t>
  </si>
  <si>
    <t>宁晋</t>
  </si>
  <si>
    <t>邢台兴晖网络科技有限公司（排他）耿庄桥</t>
  </si>
  <si>
    <t>河北省邢台市宁晋县耿庄桥镇耿庄桥村派出所对过</t>
  </si>
  <si>
    <t>大曹庄管理区四方通讯门市（排他）大曹庄乡</t>
  </si>
  <si>
    <t>河北省邢台市宁晋县大曹庄镇大曹庄中镇</t>
  </si>
  <si>
    <t>宁晋县东辛通信器材经销处（特许）黄二营乡</t>
  </si>
  <si>
    <t>河北省邢台市宁晋县苏家庄镇校口村十字街</t>
  </si>
  <si>
    <t>宁晋县学娜通讯器材门市（排他）贾家口镇</t>
  </si>
  <si>
    <t>河北省邢台市宁晋县纪昌庄乡清善头村十字街</t>
  </si>
  <si>
    <t>宁晋县惠畅通讯器材经销处(排他)贾家口镇</t>
  </si>
  <si>
    <t>河北省邢台市宁晋县贾家口镇黄儿营村工商所南行200米</t>
  </si>
  <si>
    <t>宁晋县大乾通讯器材门市（排他）县城</t>
  </si>
  <si>
    <t>河北省-邢台市-宁晋县-凤凰镇-天宝东街龙港花园底商</t>
  </si>
  <si>
    <t>宁晋县茉茉通讯器材门市（排他）唐邱乡</t>
  </si>
  <si>
    <t>河北省邢台市宁晋县唐邱镇唐邱二村朝阳西路2号</t>
  </si>
  <si>
    <t>宁晋县盈丰通讯器材经营部（特许）耿庄桥镇</t>
  </si>
  <si>
    <t>河北省邢台市宁晋县凤凰镇家乐园商场A栋1楼荣耀专卖店</t>
  </si>
  <si>
    <t>宁晋县齐天通讯器材门市（排他）耿庄桥镇</t>
  </si>
  <si>
    <t>河北省邢台市宁晋县凤凰镇天宝街移动公司西侧</t>
  </si>
  <si>
    <t>邢台分公司宁晋营业厅（T）</t>
  </si>
  <si>
    <t>河北省邢台市宁晋县状元路</t>
  </si>
  <si>
    <t>平乡</t>
  </si>
  <si>
    <t>平乡县信科通讯店</t>
  </si>
  <si>
    <t>河北省邢台市平乡县中华路街道中华路与振兴大街路口西北角</t>
  </si>
  <si>
    <t>平乡县仕森通信器材经营部（排他）节固乡</t>
  </si>
  <si>
    <t>河北省邢台市平乡县节固乡节固村农行东邻</t>
  </si>
  <si>
    <t>平乡县高利通讯门市（排他）节固</t>
  </si>
  <si>
    <t>河北省-邢台市-平乡县-寻召乡-西游庄村西段路南</t>
  </si>
  <si>
    <t>平乡县智星通讯器材经销部（特许）油召乡</t>
  </si>
  <si>
    <t>河北省邢台市平乡县油召乡</t>
  </si>
  <si>
    <t>平乡县乐晨通讯门市（排他）河古庙镇</t>
  </si>
  <si>
    <t>河北省邢台市平乡县河古庙镇常河镇村</t>
  </si>
  <si>
    <t>清河</t>
  </si>
  <si>
    <t>清河县伟伟通讯器材门市部（排他）油坊镇</t>
  </si>
  <si>
    <t>河北省邢台市清河县油坊镇油坊村</t>
  </si>
  <si>
    <t>清河县王官庄镇东方电子门市部（排他）王官庄镇</t>
  </si>
  <si>
    <t>河北省邢台市清河县王官庄镇王官庄大街</t>
  </si>
  <si>
    <t>邢台分公司清河营业厅（T）</t>
  </si>
  <si>
    <t>清河县火车站广场北50米</t>
  </si>
  <si>
    <t>任泽</t>
  </si>
  <si>
    <t>任县娜娜通讯门市(排他)骆庄乡</t>
  </si>
  <si>
    <t>河北省邢台市任泽区西固城乡西固城村</t>
  </si>
  <si>
    <t>任县伟静通信终端产品店（排他）永福庄乡</t>
  </si>
  <si>
    <t>河北省邢台市任泽区永福庄乡永二村</t>
  </si>
  <si>
    <t>任县异龙通讯门市部（排他）辛店镇</t>
  </si>
  <si>
    <t>河北省邢台市任泽区辛店镇曹栗董村</t>
  </si>
  <si>
    <t>邢台分公司任县营业厅（T）</t>
  </si>
  <si>
    <t>河北省-邢台市-任泽区-任城镇-建设路蔡河街正阳商场东临</t>
  </si>
  <si>
    <t>沙河</t>
  </si>
  <si>
    <t>沙河市雷的通讯服务店（留村）</t>
  </si>
  <si>
    <t>河北省邢台市沙河市沙河城镇碧水嘉园</t>
  </si>
  <si>
    <t>沙河市春蕾通讯门市（排他）册井乡</t>
  </si>
  <si>
    <t>河北省邢台市沙河市蝉房乡五里沟村路南</t>
  </si>
  <si>
    <t>沙河市册井恒通通讯（排他）册井乡</t>
  </si>
  <si>
    <t>河北省邢台市沙河市册井乡851乡道6号东南街小学</t>
  </si>
  <si>
    <t>沙河市丛哲通讯门市（排他）县</t>
  </si>
  <si>
    <t>河北省-邢台市-沙河市-桥东街道-高三村村中</t>
  </si>
  <si>
    <t>沙河市潮阳通讯门市（排他）县</t>
  </si>
  <si>
    <t>河北省邢台市沙河市桥东街道机场路北道口</t>
  </si>
  <si>
    <t>沙河市万通通讯门市（排他）县</t>
  </si>
  <si>
    <t>河北省邢台市沙河市褡裢街道机场路</t>
  </si>
  <si>
    <t>沙河市园区通讯服务部(排他)留村</t>
  </si>
  <si>
    <t>河北省邢台市沙河市沙河城镇开发区经八路南部路东</t>
  </si>
  <si>
    <t>沙河市册井乡丽红通讯门市（排他）册井乡</t>
  </si>
  <si>
    <t>河北省邢台市沙河市褡裢街道册井西站路南</t>
  </si>
  <si>
    <t>沙河市刘石岗渡口起瑞电器综合门市（排他）刘石岗乡</t>
  </si>
  <si>
    <t>河北省邢台市沙河市蝉房乡渡口村东</t>
  </si>
  <si>
    <t>沙河市俊采商贸店(册井)</t>
  </si>
  <si>
    <t>河北省邢台市沙河市刘石岗乡政府东侧</t>
  </si>
  <si>
    <t>沙河市兴英世纪通讯广场(排他)县</t>
  </si>
  <si>
    <t>河北省邢台市沙河市桥东街道区贸易街西口</t>
  </si>
  <si>
    <t>威县</t>
  </si>
  <si>
    <t>威县廷良通讯门市（排他）章台镇</t>
  </si>
  <si>
    <t>河北省邢台市威县章台镇106国道西侧</t>
  </si>
  <si>
    <t>威县军辉通信门市（排他）侯贯镇</t>
  </si>
  <si>
    <t>河北省邢台市威县侯贯镇后王村</t>
  </si>
  <si>
    <t>威县邵固佳讯通信器材门市（特许）邵固乡</t>
  </si>
  <si>
    <t>河北省邢台市威县枣园乡邵固村</t>
  </si>
  <si>
    <t>威县三合通信门市（排他）县</t>
  </si>
  <si>
    <t>河北省邢台市威县洺州镇洺水路</t>
  </si>
  <si>
    <t>威县金敬通讯器材门市（排他）第什营乡</t>
  </si>
  <si>
    <t>河北省-邢台市-威县-固献乡-前葛寨村</t>
  </si>
  <si>
    <t>邢台分公司威县营业厅（T）</t>
  </si>
  <si>
    <t>河北省邢台市威县洺州镇顺城路和交通大街交叉口西南角</t>
  </si>
  <si>
    <t>襄都</t>
  </si>
  <si>
    <t>桥东区腾达通讯门市（排他）市</t>
  </si>
  <si>
    <t>河北省邢台市襄都区西门里街道府前南街南头路西</t>
  </si>
  <si>
    <t>信都</t>
  </si>
  <si>
    <t>信都区三若通讯店</t>
  </si>
  <si>
    <t>河北省邢台市信都区张宽街道办事处张宽村口小寨羊肉南邻</t>
  </si>
  <si>
    <t>邢台县将军墓鑫诚信通讯门市(排他)将军墓镇</t>
  </si>
  <si>
    <t>河北省邢台市信都区将军墓镇中街</t>
  </si>
  <si>
    <t>邢台县路罗当代通讯门市</t>
  </si>
  <si>
    <t>河北省-邢台市-信都区-路罗镇-河北省邢台市信都区路罗镇路罗村125号商品街</t>
  </si>
  <si>
    <t>其中：家具焕新</t>
  </si>
  <si>
    <t>焕新营业台席数量</t>
  </si>
  <si>
    <t>焕新营业台席
补贴合计</t>
  </si>
  <si>
    <t>焕新销售柜数量</t>
  </si>
  <si>
    <t>焕新销售柜
补贴合计</t>
  </si>
  <si>
    <t>新河</t>
  </si>
  <si>
    <t>总计</t>
  </si>
  <si>
    <t>道具名称</t>
  </si>
  <si>
    <t>效果图</t>
  </si>
  <si>
    <t>规格                                        （L＊W＊H）／mm</t>
  </si>
  <si>
    <t>功能描述</t>
  </si>
  <si>
    <t>含税单价</t>
  </si>
  <si>
    <t>业务受理台席A款（围挡）</t>
  </si>
  <si>
    <t>1、LED灯贴片模组（数字灯片可拆卸）；
2、1500*750*750</t>
  </si>
  <si>
    <t>业务受理</t>
  </si>
  <si>
    <t>手机销售桌F款（后拉式）</t>
  </si>
  <si>
    <t>1000*500*900</t>
  </si>
  <si>
    <t>用于封闭式陈列手机，营业员站在柜台后，柜体侧面带五孔插座便于串联</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</si>
</sst>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_ "/>
  </numFmts>
  <fonts count="28">
    <font>
      <sz val="11"/>
      <color theme="1"/>
      <name val="宋体"/>
      <charset val="134"/>
      <scheme val="minor"/>
    </font>
    <font>
      <b/>
      <sz val="12"/>
      <color indexed="8"/>
      <name val="宋体"/>
      <charset val="134"/>
    </font>
    <font>
      <sz val="11"/>
      <color indexed="8"/>
      <name val="宋体"/>
      <charset val="134"/>
      <scheme val="minor"/>
    </font>
    <font>
      <sz val="11"/>
      <color rgb="FF000000"/>
      <name val="宋体"/>
      <charset val="134"/>
    </font>
    <font>
      <sz val="11"/>
      <color theme="1"/>
      <name val="宋体"/>
      <charset val="134"/>
    </font>
    <font>
      <sz val="9"/>
      <color theme="1"/>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Helv"/>
      <charset val="134"/>
    </font>
    <font>
      <sz val="9"/>
      <color rgb="FFFF0000"/>
      <name val="微软雅黑"/>
      <charset val="134"/>
    </font>
  </fonts>
  <fills count="38">
    <fill>
      <patternFill patternType="none"/>
    </fill>
    <fill>
      <patternFill patternType="gray125"/>
    </fill>
    <fill>
      <patternFill patternType="solid">
        <fgColor rgb="FFEDEDED"/>
        <bgColor indexed="64"/>
      </patternFill>
    </fill>
    <fill>
      <patternFill patternType="solid">
        <fgColor indexed="9"/>
        <bgColor indexed="64"/>
      </patternFill>
    </fill>
    <fill>
      <patternFill patternType="solid">
        <fgColor rgb="FFFFFF00"/>
        <bgColor indexed="64"/>
      </patternFill>
    </fill>
    <fill>
      <patternFill patternType="solid">
        <fgColor theme="8" tint="0.8"/>
        <bgColor indexed="64"/>
      </patternFill>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8" borderId="6" applyNumberFormat="0" applyAlignment="0" applyProtection="0">
      <alignment vertical="center"/>
    </xf>
    <xf numFmtId="0" fontId="16" fillId="9" borderId="7" applyNumberFormat="0" applyAlignment="0" applyProtection="0">
      <alignment vertical="center"/>
    </xf>
    <xf numFmtId="0" fontId="17" fillId="9" borderId="6" applyNumberFormat="0" applyAlignment="0" applyProtection="0">
      <alignment vertical="center"/>
    </xf>
    <xf numFmtId="0" fontId="18" fillId="10"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4" fillId="37" borderId="0" applyNumberFormat="0" applyBorder="0" applyAlignment="0" applyProtection="0">
      <alignment vertical="center"/>
    </xf>
    <xf numFmtId="0" fontId="0" fillId="0" borderId="0">
      <alignment vertical="center"/>
    </xf>
    <xf numFmtId="0" fontId="26" fillId="0" borderId="0" applyNumberFormat="0" applyFill="0" applyBorder="0" applyProtection="0">
      <alignment vertical="top" wrapText="1"/>
    </xf>
  </cellStyleXfs>
  <cellXfs count="53">
    <xf numFmtId="0" fontId="0" fillId="0" borderId="0" xfId="0">
      <alignment vertical="center"/>
    </xf>
    <xf numFmtId="176" fontId="1" fillId="2" borderId="1" xfId="50" applyNumberFormat="1" applyFont="1" applyFill="1" applyBorder="1" applyAlignment="1">
      <alignment horizontal="center" vertical="center" wrapText="1"/>
    </xf>
    <xf numFmtId="177" fontId="1" fillId="0" borderId="1" xfId="49" applyNumberFormat="1" applyFont="1" applyFill="1" applyBorder="1" applyAlignment="1">
      <alignment horizontal="center" vertical="center" wrapText="1"/>
    </xf>
    <xf numFmtId="0" fontId="0" fillId="0" borderId="0" xfId="49" applyAlignment="1">
      <alignment vertical="center"/>
    </xf>
    <xf numFmtId="0" fontId="2" fillId="3" borderId="1" xfId="49" applyFont="1" applyFill="1" applyBorder="1" applyAlignment="1">
      <alignment horizontal="center" vertical="center" wrapText="1"/>
    </xf>
    <xf numFmtId="0" fontId="2" fillId="3" borderId="1" xfId="49" applyFont="1" applyFill="1" applyBorder="1" applyAlignment="1">
      <alignment horizontal="center" vertical="center"/>
    </xf>
    <xf numFmtId="0" fontId="3" fillId="3" borderId="1" xfId="49" applyFont="1" applyFill="1" applyBorder="1" applyAlignment="1">
      <alignment horizontal="center" vertical="center" wrapText="1"/>
    </xf>
    <xf numFmtId="0" fontId="2" fillId="0" borderId="2" xfId="49" applyFont="1" applyFill="1" applyBorder="1" applyAlignment="1">
      <alignment horizontal="center" vertical="center"/>
    </xf>
    <xf numFmtId="0" fontId="2" fillId="3" borderId="1" xfId="49"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Alignment="1">
      <alignment horizontal="center" vertical="center"/>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xf>
    <xf numFmtId="177" fontId="5" fillId="4" borderId="1" xfId="0" applyNumberFormat="1" applyFont="1" applyFill="1" applyBorder="1" applyAlignment="1">
      <alignment horizontal="right" vertical="center"/>
    </xf>
    <xf numFmtId="0" fontId="5" fillId="5" borderId="1" xfId="0" applyFont="1" applyFill="1" applyBorder="1" applyAlignment="1">
      <alignment horizontal="center" vertical="center"/>
    </xf>
    <xf numFmtId="177" fontId="5" fillId="5" borderId="1" xfId="0" applyNumberFormat="1" applyFont="1" applyFill="1" applyBorder="1" applyAlignment="1">
      <alignment horizontal="right" vertical="center"/>
    </xf>
    <xf numFmtId="0" fontId="5" fillId="0" borderId="1" xfId="0" applyFont="1" applyBorder="1" applyAlignment="1">
      <alignment horizontal="center" vertical="center"/>
    </xf>
    <xf numFmtId="177" fontId="5" fillId="0" borderId="1" xfId="0" applyNumberFormat="1" applyFont="1" applyBorder="1" applyAlignment="1">
      <alignment horizontal="right" vertical="center"/>
    </xf>
    <xf numFmtId="178" fontId="0" fillId="0" borderId="0" xfId="0" applyNumberFormat="1">
      <alignment vertical="center"/>
    </xf>
    <xf numFmtId="0" fontId="5" fillId="0" borderId="1" xfId="49"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0" fontId="6" fillId="5" borderId="1" xfId="49" applyFont="1" applyFill="1" applyBorder="1" applyAlignment="1">
      <alignment horizontal="center" vertical="center"/>
    </xf>
    <xf numFmtId="0" fontId="6" fillId="5" borderId="1" xfId="49" applyFont="1" applyFill="1" applyBorder="1" applyAlignment="1">
      <alignment horizontal="left" vertical="center"/>
    </xf>
    <xf numFmtId="0" fontId="6" fillId="5" borderId="1" xfId="0" applyFont="1" applyFill="1" applyBorder="1" applyAlignment="1">
      <alignment horizontal="left" vertical="center"/>
    </xf>
    <xf numFmtId="178" fontId="6" fillId="5" borderId="1" xfId="49" applyNumberFormat="1" applyFont="1" applyFill="1" applyBorder="1" applyAlignment="1">
      <alignment horizontal="left" vertical="center"/>
    </xf>
    <xf numFmtId="178" fontId="6" fillId="5" borderId="1" xfId="0" applyNumberFormat="1" applyFont="1" applyFill="1" applyBorder="1" applyAlignment="1">
      <alignment horizontal="left" vertical="center"/>
    </xf>
    <xf numFmtId="0" fontId="6" fillId="5" borderId="1" xfId="0" applyFont="1" applyFill="1" applyBorder="1" applyAlignment="1">
      <alignment horizontal="center" vertical="center"/>
    </xf>
    <xf numFmtId="178" fontId="6" fillId="5" borderId="1" xfId="49" applyNumberFormat="1" applyFont="1" applyFill="1" applyBorder="1" applyAlignment="1">
      <alignment horizontal="left"/>
    </xf>
    <xf numFmtId="0" fontId="6" fillId="0" borderId="1" xfId="49" applyFont="1" applyFill="1" applyBorder="1" applyAlignment="1">
      <alignment horizontal="center" vertical="center"/>
    </xf>
    <xf numFmtId="0" fontId="6" fillId="0" borderId="1" xfId="49" applyFont="1" applyFill="1" applyBorder="1" applyAlignment="1">
      <alignment horizontal="left" vertical="center"/>
    </xf>
    <xf numFmtId="178" fontId="6" fillId="0" borderId="1" xfId="0" applyNumberFormat="1" applyFont="1" applyFill="1" applyBorder="1" applyAlignment="1">
      <alignment horizontal="left" vertical="center"/>
    </xf>
    <xf numFmtId="178" fontId="6" fillId="0" borderId="1" xfId="49" applyNumberFormat="1" applyFont="1" applyFill="1" applyBorder="1" applyAlignment="1">
      <alignment horizontal="left"/>
    </xf>
    <xf numFmtId="0" fontId="6" fillId="0" borderId="2" xfId="49" applyFont="1" applyFill="1" applyBorder="1" applyAlignment="1">
      <alignment horizontal="center" vertical="center"/>
    </xf>
    <xf numFmtId="0" fontId="6" fillId="0" borderId="2" xfId="49" applyFont="1" applyFill="1" applyBorder="1" applyAlignment="1">
      <alignment horizontal="left" vertical="center"/>
    </xf>
    <xf numFmtId="178" fontId="6" fillId="0" borderId="2" xfId="0" applyNumberFormat="1" applyFont="1" applyFill="1" applyBorder="1" applyAlignment="1">
      <alignment horizontal="left" vertical="center"/>
    </xf>
    <xf numFmtId="178" fontId="6" fillId="0" borderId="2" xfId="49" applyNumberFormat="1" applyFont="1" applyFill="1" applyBorder="1" applyAlignment="1">
      <alignment horizontal="left"/>
    </xf>
    <xf numFmtId="0" fontId="6" fillId="6" borderId="1" xfId="0" applyFont="1" applyFill="1" applyBorder="1" applyAlignment="1">
      <alignment horizontal="center" vertical="center"/>
    </xf>
    <xf numFmtId="0" fontId="6" fillId="6" borderId="1" xfId="0" applyFont="1" applyFill="1" applyBorder="1" applyAlignment="1">
      <alignment horizontal="left" vertical="center"/>
    </xf>
    <xf numFmtId="178" fontId="6" fillId="6" borderId="1" xfId="49" applyNumberFormat="1" applyFont="1" applyFill="1" applyBorder="1" applyAlignment="1">
      <alignment horizontal="left" vertical="center"/>
    </xf>
    <xf numFmtId="178" fontId="6" fillId="6" borderId="1" xfId="0" applyNumberFormat="1" applyFont="1" applyFill="1" applyBorder="1" applyAlignment="1">
      <alignment horizontal="left" vertical="center"/>
    </xf>
    <xf numFmtId="178" fontId="6" fillId="6" borderId="1" xfId="49" applyNumberFormat="1" applyFont="1" applyFill="1" applyBorder="1" applyAlignment="1">
      <alignment horizontal="left"/>
    </xf>
    <xf numFmtId="0" fontId="6" fillId="5" borderId="1" xfId="49" applyFont="1" applyFill="1" applyBorder="1" applyAlignment="1">
      <alignment horizontal="center"/>
    </xf>
    <xf numFmtId="0" fontId="6" fillId="5" borderId="1" xfId="49" applyFont="1" applyFill="1" applyBorder="1" applyAlignment="1">
      <alignment horizontal="left"/>
    </xf>
    <xf numFmtId="0" fontId="6" fillId="6" borderId="1" xfId="49" applyFont="1" applyFill="1" applyBorder="1" applyAlignment="1">
      <alignment horizontal="center" vertical="center"/>
    </xf>
    <xf numFmtId="0" fontId="6" fillId="6" borderId="1" xfId="49" applyFont="1" applyFill="1" applyBorder="1" applyAlignment="1">
      <alignment horizontal="left" vertical="center"/>
    </xf>
    <xf numFmtId="178" fontId="6" fillId="5" borderId="1" xfId="0" applyNumberFormat="1" applyFont="1" applyFill="1" applyBorder="1" applyAlignment="1">
      <alignment horizontal="left"/>
    </xf>
    <xf numFmtId="0" fontId="6" fillId="0" borderId="1" xfId="49" applyFont="1" applyFill="1" applyBorder="1" applyAlignment="1">
      <alignment horizontal="left"/>
    </xf>
    <xf numFmtId="0" fontId="0" fillId="0" borderId="0" xfId="0" applyFill="1" applyAlignment="1">
      <alignment vertical="center"/>
    </xf>
    <xf numFmtId="178" fontId="6" fillId="0" borderId="1" xfId="49" applyNumberFormat="1"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3">
    <dxf>
      <font>
        <color rgb="FF9C0006"/>
      </font>
      <fill>
        <patternFill patternType="solid">
          <bgColor rgb="FFFFC7CE"/>
        </patternFill>
      </fill>
    </dxf>
    <dxf>
      <fill>
        <patternFill patternType="solid">
          <bgColor rgb="FFFF9900"/>
        </patternFill>
      </fill>
    </dxf>
    <dxf>
      <font>
        <color rgb="FFFF0000"/>
      </font>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tabSelected="1" workbookViewId="0">
      <selection activeCell="G1" sqref="G1"/>
    </sheetView>
  </sheetViews>
  <sheetFormatPr defaultColWidth="8.89166666666667" defaultRowHeight="13.5"/>
  <cols>
    <col min="2" max="2" width="39.5" customWidth="1"/>
    <col min="3" max="3" width="21.4583333333333" customWidth="1"/>
    <col min="4" max="4" width="14.5" style="20" customWidth="1"/>
    <col min="5" max="5" width="13" style="20" customWidth="1"/>
    <col min="6" max="6" width="13.375" style="20" customWidth="1"/>
    <col min="7" max="7" width="12.125" style="20" customWidth="1"/>
    <col min="8" max="8" width="12.25" style="20" customWidth="1"/>
    <col min="9" max="9" width="11.625" style="20" customWidth="1"/>
    <col min="10" max="10" width="24.125" style="20" customWidth="1"/>
  </cols>
  <sheetData>
    <row r="1" ht="14.25" spans="1:10">
      <c r="A1" s="21" t="s">
        <v>0</v>
      </c>
      <c r="B1" s="21" t="s">
        <v>1</v>
      </c>
      <c r="C1" s="21" t="s">
        <v>2</v>
      </c>
      <c r="D1" s="22" t="s">
        <v>3</v>
      </c>
      <c r="E1" s="22" t="s">
        <v>4</v>
      </c>
      <c r="F1" s="22" t="s">
        <v>5</v>
      </c>
      <c r="G1" s="22" t="s">
        <v>6</v>
      </c>
      <c r="H1" s="22" t="s">
        <v>7</v>
      </c>
      <c r="I1" s="22" t="s">
        <v>8</v>
      </c>
      <c r="J1" s="22" t="s">
        <v>9</v>
      </c>
    </row>
    <row r="2" ht="14.25" spans="1:10">
      <c r="A2" s="23" t="s">
        <v>10</v>
      </c>
      <c r="B2" s="24" t="s">
        <v>11</v>
      </c>
      <c r="C2" s="25" t="s">
        <v>12</v>
      </c>
      <c r="D2" s="26">
        <v>2</v>
      </c>
      <c r="E2" s="26">
        <v>1620</v>
      </c>
      <c r="F2" s="26">
        <v>3240</v>
      </c>
      <c r="G2" s="27"/>
      <c r="H2" s="27"/>
      <c r="I2" s="27">
        <v>0</v>
      </c>
      <c r="J2" s="26">
        <v>3240</v>
      </c>
    </row>
    <row r="3" ht="14.25" spans="1:10">
      <c r="A3" s="28" t="s">
        <v>13</v>
      </c>
      <c r="B3" s="24" t="s">
        <v>14</v>
      </c>
      <c r="C3" s="25" t="s">
        <v>15</v>
      </c>
      <c r="D3" s="27">
        <v>1</v>
      </c>
      <c r="E3" s="27">
        <v>1620</v>
      </c>
      <c r="F3" s="26">
        <v>1620</v>
      </c>
      <c r="G3" s="29"/>
      <c r="H3" s="27"/>
      <c r="I3" s="27">
        <v>0</v>
      </c>
      <c r="J3" s="27">
        <v>1620</v>
      </c>
    </row>
    <row r="4" ht="14.25" spans="1:10">
      <c r="A4" s="23" t="s">
        <v>13</v>
      </c>
      <c r="B4" s="24" t="s">
        <v>16</v>
      </c>
      <c r="C4" s="25" t="s">
        <v>17</v>
      </c>
      <c r="D4" s="27">
        <v>1</v>
      </c>
      <c r="E4" s="27">
        <v>1620</v>
      </c>
      <c r="F4" s="26">
        <v>1620</v>
      </c>
      <c r="G4" s="29"/>
      <c r="H4" s="29"/>
      <c r="I4" s="27">
        <v>0</v>
      </c>
      <c r="J4" s="27">
        <v>1620</v>
      </c>
    </row>
    <row r="5" ht="14.25" spans="1:10">
      <c r="A5" s="23" t="s">
        <v>13</v>
      </c>
      <c r="B5" s="24" t="s">
        <v>18</v>
      </c>
      <c r="C5" s="25" t="s">
        <v>19</v>
      </c>
      <c r="D5" s="27">
        <v>1</v>
      </c>
      <c r="E5" s="27">
        <v>1620</v>
      </c>
      <c r="F5" s="26">
        <v>1620</v>
      </c>
      <c r="G5" s="29"/>
      <c r="H5" s="29"/>
      <c r="I5" s="27">
        <v>0</v>
      </c>
      <c r="J5" s="27">
        <v>1620</v>
      </c>
    </row>
    <row r="6" ht="14.25" spans="1:10">
      <c r="A6" s="30" t="s">
        <v>13</v>
      </c>
      <c r="B6" s="31" t="s">
        <v>20</v>
      </c>
      <c r="C6" s="25" t="s">
        <v>21</v>
      </c>
      <c r="D6" s="32">
        <v>2</v>
      </c>
      <c r="E6" s="32">
        <v>1620</v>
      </c>
      <c r="F6" s="26">
        <v>3240</v>
      </c>
      <c r="G6" s="33"/>
      <c r="H6" s="33"/>
      <c r="I6" s="27">
        <v>0</v>
      </c>
      <c r="J6" s="32">
        <v>3240</v>
      </c>
    </row>
    <row r="7" ht="14.25" spans="1:10">
      <c r="A7" s="30" t="s">
        <v>13</v>
      </c>
      <c r="B7" s="31" t="s">
        <v>22</v>
      </c>
      <c r="C7" s="25" t="s">
        <v>23</v>
      </c>
      <c r="D7" s="32">
        <v>1</v>
      </c>
      <c r="E7" s="32">
        <v>1620</v>
      </c>
      <c r="F7" s="26">
        <v>1620</v>
      </c>
      <c r="G7" s="33"/>
      <c r="H7" s="33"/>
      <c r="I7" s="27">
        <v>0</v>
      </c>
      <c r="J7" s="32">
        <v>1620</v>
      </c>
    </row>
    <row r="8" ht="14.25" spans="1:10">
      <c r="A8" s="30" t="s">
        <v>13</v>
      </c>
      <c r="B8" s="31" t="s">
        <v>24</v>
      </c>
      <c r="C8" s="25" t="s">
        <v>25</v>
      </c>
      <c r="D8" s="32">
        <v>1</v>
      </c>
      <c r="E8" s="32">
        <v>1620</v>
      </c>
      <c r="F8" s="26">
        <v>1620</v>
      </c>
      <c r="G8" s="33"/>
      <c r="H8" s="33"/>
      <c r="I8" s="27">
        <v>0</v>
      </c>
      <c r="J8" s="32">
        <v>1620</v>
      </c>
    </row>
    <row r="9" ht="14.25" spans="1:10">
      <c r="A9" s="34" t="s">
        <v>13</v>
      </c>
      <c r="B9" s="35" t="s">
        <v>26</v>
      </c>
      <c r="C9" s="25" t="s">
        <v>27</v>
      </c>
      <c r="D9" s="36">
        <v>1</v>
      </c>
      <c r="E9" s="36">
        <v>1620</v>
      </c>
      <c r="F9" s="26">
        <v>1620</v>
      </c>
      <c r="G9" s="37"/>
      <c r="H9" s="37"/>
      <c r="I9" s="27">
        <v>0</v>
      </c>
      <c r="J9" s="36">
        <v>1620</v>
      </c>
    </row>
    <row r="10" ht="14.25" spans="1:10">
      <c r="A10" s="38" t="s">
        <v>13</v>
      </c>
      <c r="B10" s="39" t="s">
        <v>28</v>
      </c>
      <c r="C10" s="25" t="s">
        <v>29</v>
      </c>
      <c r="D10" s="40">
        <v>1</v>
      </c>
      <c r="E10" s="40">
        <v>1620</v>
      </c>
      <c r="F10" s="26">
        <v>1620</v>
      </c>
      <c r="G10" s="41"/>
      <c r="H10" s="41"/>
      <c r="I10" s="27">
        <v>0</v>
      </c>
      <c r="J10" s="40">
        <v>1620</v>
      </c>
    </row>
    <row r="11" ht="14.25" spans="1:10">
      <c r="A11" s="38" t="s">
        <v>13</v>
      </c>
      <c r="B11" s="39" t="s">
        <v>30</v>
      </c>
      <c r="C11" s="25" t="s">
        <v>31</v>
      </c>
      <c r="D11" s="40">
        <v>1</v>
      </c>
      <c r="E11" s="40">
        <v>1620</v>
      </c>
      <c r="F11" s="26">
        <v>1620</v>
      </c>
      <c r="G11" s="42"/>
      <c r="H11" s="41"/>
      <c r="I11" s="27">
        <v>0</v>
      </c>
      <c r="J11" s="40">
        <v>1620</v>
      </c>
    </row>
    <row r="12" ht="14.25" spans="1:10">
      <c r="A12" s="43" t="s">
        <v>32</v>
      </c>
      <c r="B12" s="24" t="s">
        <v>33</v>
      </c>
      <c r="C12" s="25" t="s">
        <v>34</v>
      </c>
      <c r="D12" s="29">
        <v>1</v>
      </c>
      <c r="E12" s="29">
        <v>1620</v>
      </c>
      <c r="F12" s="26">
        <v>1620</v>
      </c>
      <c r="G12" s="27">
        <v>1</v>
      </c>
      <c r="H12" s="27">
        <v>1305</v>
      </c>
      <c r="I12" s="27">
        <v>1305</v>
      </c>
      <c r="J12" s="26">
        <v>2925</v>
      </c>
    </row>
    <row r="13" ht="14.25" spans="1:10">
      <c r="A13" s="43" t="s">
        <v>32</v>
      </c>
      <c r="B13" s="24" t="s">
        <v>35</v>
      </c>
      <c r="C13" s="25" t="s">
        <v>36</v>
      </c>
      <c r="D13" s="29">
        <v>1</v>
      </c>
      <c r="E13" s="29">
        <v>1620</v>
      </c>
      <c r="F13" s="26">
        <v>1620</v>
      </c>
      <c r="G13" s="27">
        <v>1</v>
      </c>
      <c r="H13" s="27">
        <v>1305</v>
      </c>
      <c r="I13" s="27">
        <v>1305</v>
      </c>
      <c r="J13" s="26">
        <v>2925</v>
      </c>
    </row>
    <row r="14" ht="14.25" spans="1:10">
      <c r="A14" s="43" t="s">
        <v>37</v>
      </c>
      <c r="B14" s="44" t="s">
        <v>38</v>
      </c>
      <c r="C14" s="25" t="s">
        <v>39</v>
      </c>
      <c r="D14" s="29">
        <v>2</v>
      </c>
      <c r="E14" s="29">
        <v>1620</v>
      </c>
      <c r="F14" s="26">
        <v>3240</v>
      </c>
      <c r="G14" s="29"/>
      <c r="H14" s="29"/>
      <c r="I14" s="27">
        <v>0</v>
      </c>
      <c r="J14" s="29">
        <v>3240</v>
      </c>
    </row>
    <row r="15" ht="14.25" spans="1:10">
      <c r="A15" s="43" t="s">
        <v>37</v>
      </c>
      <c r="B15" s="44" t="s">
        <v>40</v>
      </c>
      <c r="C15" s="25" t="s">
        <v>41</v>
      </c>
      <c r="D15" s="29">
        <v>1</v>
      </c>
      <c r="E15" s="29">
        <v>1620</v>
      </c>
      <c r="F15" s="26">
        <v>1620</v>
      </c>
      <c r="G15" s="29"/>
      <c r="H15" s="29"/>
      <c r="I15" s="27">
        <v>0</v>
      </c>
      <c r="J15" s="29">
        <v>1620</v>
      </c>
    </row>
    <row r="16" ht="14.25" spans="1:10">
      <c r="A16" s="23" t="s">
        <v>42</v>
      </c>
      <c r="B16" s="24" t="s">
        <v>43</v>
      </c>
      <c r="C16" s="25" t="s">
        <v>44</v>
      </c>
      <c r="D16" s="26">
        <v>4</v>
      </c>
      <c r="E16" s="26">
        <v>1620</v>
      </c>
      <c r="F16" s="26">
        <v>6480</v>
      </c>
      <c r="G16" s="27"/>
      <c r="H16" s="27"/>
      <c r="I16" s="27">
        <v>0</v>
      </c>
      <c r="J16" s="26">
        <v>6480</v>
      </c>
    </row>
    <row r="17" ht="14.25" spans="1:10">
      <c r="A17" s="38" t="s">
        <v>45</v>
      </c>
      <c r="B17" s="39" t="s">
        <v>46</v>
      </c>
      <c r="C17" s="25" t="s">
        <v>47</v>
      </c>
      <c r="D17" s="41">
        <v>1</v>
      </c>
      <c r="E17" s="41">
        <v>1620</v>
      </c>
      <c r="F17" s="26">
        <v>1620</v>
      </c>
      <c r="G17" s="42"/>
      <c r="H17" s="42"/>
      <c r="I17" s="27">
        <v>0</v>
      </c>
      <c r="J17" s="41">
        <v>1620</v>
      </c>
    </row>
    <row r="18" ht="14.25" spans="1:10">
      <c r="A18" s="38" t="s">
        <v>45</v>
      </c>
      <c r="B18" s="39" t="s">
        <v>48</v>
      </c>
      <c r="C18" s="25" t="s">
        <v>49</v>
      </c>
      <c r="D18" s="41">
        <v>1</v>
      </c>
      <c r="E18" s="41">
        <v>1620</v>
      </c>
      <c r="F18" s="26">
        <v>1620</v>
      </c>
      <c r="G18" s="42"/>
      <c r="H18" s="42"/>
      <c r="I18" s="27">
        <v>0</v>
      </c>
      <c r="J18" s="41">
        <v>1620</v>
      </c>
    </row>
    <row r="19" ht="14.25" spans="1:10">
      <c r="A19" s="38" t="s">
        <v>45</v>
      </c>
      <c r="B19" s="39" t="s">
        <v>50</v>
      </c>
      <c r="C19" s="25" t="s">
        <v>51</v>
      </c>
      <c r="D19" s="41">
        <v>1</v>
      </c>
      <c r="E19" s="41">
        <v>1620</v>
      </c>
      <c r="F19" s="26">
        <v>1620</v>
      </c>
      <c r="G19" s="42"/>
      <c r="H19" s="42"/>
      <c r="I19" s="27">
        <v>0</v>
      </c>
      <c r="J19" s="41">
        <v>1620</v>
      </c>
    </row>
    <row r="20" ht="14.25" spans="1:10">
      <c r="A20" s="38" t="s">
        <v>45</v>
      </c>
      <c r="B20" s="39" t="s">
        <v>52</v>
      </c>
      <c r="C20" s="25" t="s">
        <v>53</v>
      </c>
      <c r="D20" s="40">
        <v>1</v>
      </c>
      <c r="E20" s="40">
        <v>1620</v>
      </c>
      <c r="F20" s="26">
        <v>1620</v>
      </c>
      <c r="G20" s="42"/>
      <c r="H20" s="42"/>
      <c r="I20" s="27">
        <v>0</v>
      </c>
      <c r="J20" s="41">
        <v>1620</v>
      </c>
    </row>
    <row r="21" ht="14.25" spans="1:10">
      <c r="A21" s="38" t="s">
        <v>45</v>
      </c>
      <c r="B21" s="39" t="s">
        <v>54</v>
      </c>
      <c r="C21" s="25" t="s">
        <v>55</v>
      </c>
      <c r="D21" s="41">
        <v>1</v>
      </c>
      <c r="E21" s="41">
        <v>1620</v>
      </c>
      <c r="F21" s="26">
        <v>1620</v>
      </c>
      <c r="G21" s="42"/>
      <c r="H21" s="42"/>
      <c r="I21" s="27">
        <v>0</v>
      </c>
      <c r="J21" s="41">
        <v>1620</v>
      </c>
    </row>
    <row r="22" ht="14.25" spans="1:10">
      <c r="A22" s="38" t="s">
        <v>45</v>
      </c>
      <c r="B22" s="39" t="s">
        <v>56</v>
      </c>
      <c r="C22" s="25" t="s">
        <v>57</v>
      </c>
      <c r="D22" s="41">
        <v>1</v>
      </c>
      <c r="E22" s="41">
        <v>1620</v>
      </c>
      <c r="F22" s="26">
        <v>1620</v>
      </c>
      <c r="G22" s="42"/>
      <c r="H22" s="42"/>
      <c r="I22" s="27">
        <v>0</v>
      </c>
      <c r="J22" s="41">
        <v>1620</v>
      </c>
    </row>
    <row r="23" ht="14.25" spans="1:10">
      <c r="A23" s="38" t="s">
        <v>45</v>
      </c>
      <c r="B23" s="39" t="s">
        <v>58</v>
      </c>
      <c r="C23" s="25" t="s">
        <v>59</v>
      </c>
      <c r="D23" s="41">
        <v>1</v>
      </c>
      <c r="E23" s="41">
        <v>1620</v>
      </c>
      <c r="F23" s="26">
        <v>1620</v>
      </c>
      <c r="G23" s="42"/>
      <c r="H23" s="42"/>
      <c r="I23" s="27">
        <v>0</v>
      </c>
      <c r="J23" s="41">
        <v>1620</v>
      </c>
    </row>
    <row r="24" ht="14.25" spans="1:10">
      <c r="A24" s="38" t="s">
        <v>45</v>
      </c>
      <c r="B24" s="39" t="s">
        <v>60</v>
      </c>
      <c r="C24" s="25" t="s">
        <v>61</v>
      </c>
      <c r="D24" s="41">
        <v>1</v>
      </c>
      <c r="E24" s="41">
        <v>1620</v>
      </c>
      <c r="F24" s="26">
        <v>1620</v>
      </c>
      <c r="G24" s="42"/>
      <c r="H24" s="42"/>
      <c r="I24" s="27">
        <v>0</v>
      </c>
      <c r="J24" s="41">
        <v>1620</v>
      </c>
    </row>
    <row r="25" ht="14.25" spans="1:10">
      <c r="A25" s="38" t="s">
        <v>45</v>
      </c>
      <c r="B25" s="39" t="s">
        <v>62</v>
      </c>
      <c r="C25" s="25" t="s">
        <v>63</v>
      </c>
      <c r="D25" s="41">
        <v>1</v>
      </c>
      <c r="E25" s="41">
        <v>1620</v>
      </c>
      <c r="F25" s="26">
        <v>1620</v>
      </c>
      <c r="G25" s="42"/>
      <c r="H25" s="42"/>
      <c r="I25" s="27">
        <v>0</v>
      </c>
      <c r="J25" s="41">
        <v>1620</v>
      </c>
    </row>
    <row r="26" ht="14.25" spans="1:10">
      <c r="A26" s="38" t="s">
        <v>45</v>
      </c>
      <c r="B26" s="39" t="s">
        <v>64</v>
      </c>
      <c r="C26" s="25" t="s">
        <v>65</v>
      </c>
      <c r="D26" s="41">
        <v>1</v>
      </c>
      <c r="E26" s="41">
        <v>1620</v>
      </c>
      <c r="F26" s="26">
        <v>1620</v>
      </c>
      <c r="G26" s="42"/>
      <c r="H26" s="42"/>
      <c r="I26" s="27">
        <v>0</v>
      </c>
      <c r="J26" s="41">
        <v>1620</v>
      </c>
    </row>
    <row r="27" ht="14.25" spans="1:10">
      <c r="A27" s="38" t="s">
        <v>45</v>
      </c>
      <c r="B27" s="39" t="s">
        <v>66</v>
      </c>
      <c r="C27" s="25" t="s">
        <v>67</v>
      </c>
      <c r="D27" s="41">
        <v>1</v>
      </c>
      <c r="E27" s="41">
        <v>1620</v>
      </c>
      <c r="F27" s="26">
        <v>1620</v>
      </c>
      <c r="G27" s="42"/>
      <c r="H27" s="42"/>
      <c r="I27" s="27">
        <v>0</v>
      </c>
      <c r="J27" s="41">
        <v>1620</v>
      </c>
    </row>
    <row r="28" ht="14.25" spans="1:10">
      <c r="A28" s="38" t="s">
        <v>45</v>
      </c>
      <c r="B28" s="39" t="s">
        <v>68</v>
      </c>
      <c r="C28" s="25" t="s">
        <v>69</v>
      </c>
      <c r="D28" s="41">
        <v>2</v>
      </c>
      <c r="E28" s="41">
        <v>1620</v>
      </c>
      <c r="F28" s="26">
        <v>3240</v>
      </c>
      <c r="G28" s="42"/>
      <c r="H28" s="42"/>
      <c r="I28" s="27">
        <v>0</v>
      </c>
      <c r="J28" s="41">
        <v>3240</v>
      </c>
    </row>
    <row r="29" ht="14.25" spans="1:10">
      <c r="A29" s="45" t="s">
        <v>70</v>
      </c>
      <c r="B29" s="39" t="s">
        <v>71</v>
      </c>
      <c r="C29" s="25" t="s">
        <v>72</v>
      </c>
      <c r="D29" s="41">
        <v>2</v>
      </c>
      <c r="E29" s="41">
        <v>1620</v>
      </c>
      <c r="F29" s="26">
        <v>3240</v>
      </c>
      <c r="G29" s="41">
        <v>5</v>
      </c>
      <c r="H29" s="41">
        <v>1305</v>
      </c>
      <c r="I29" s="27">
        <v>6525</v>
      </c>
      <c r="J29" s="41">
        <v>9765</v>
      </c>
    </row>
    <row r="30" ht="14.25" spans="1:10">
      <c r="A30" s="45" t="s">
        <v>70</v>
      </c>
      <c r="B30" s="39" t="s">
        <v>73</v>
      </c>
      <c r="C30" s="25" t="s">
        <v>74</v>
      </c>
      <c r="D30" s="41">
        <v>1</v>
      </c>
      <c r="E30" s="41">
        <v>1620</v>
      </c>
      <c r="F30" s="26">
        <v>1620</v>
      </c>
      <c r="G30" s="41"/>
      <c r="H30" s="41"/>
      <c r="I30" s="27">
        <v>0</v>
      </c>
      <c r="J30" s="41">
        <v>1620</v>
      </c>
    </row>
    <row r="31" ht="14.25" spans="1:10">
      <c r="A31" s="45" t="s">
        <v>70</v>
      </c>
      <c r="B31" s="39" t="s">
        <v>75</v>
      </c>
      <c r="C31" s="25" t="s">
        <v>76</v>
      </c>
      <c r="D31" s="41">
        <v>1</v>
      </c>
      <c r="E31" s="41">
        <v>1620</v>
      </c>
      <c r="F31" s="26">
        <v>1620</v>
      </c>
      <c r="G31" s="41">
        <v>3</v>
      </c>
      <c r="H31" s="41">
        <v>1305</v>
      </c>
      <c r="I31" s="27">
        <v>3915</v>
      </c>
      <c r="J31" s="41">
        <v>5535</v>
      </c>
    </row>
    <row r="32" ht="14.25" spans="1:10">
      <c r="A32" s="45" t="s">
        <v>70</v>
      </c>
      <c r="B32" s="39" t="s">
        <v>77</v>
      </c>
      <c r="C32" s="25" t="s">
        <v>78</v>
      </c>
      <c r="D32" s="41">
        <v>2</v>
      </c>
      <c r="E32" s="41">
        <v>1620</v>
      </c>
      <c r="F32" s="26">
        <v>3240</v>
      </c>
      <c r="G32" s="41">
        <v>7</v>
      </c>
      <c r="H32" s="41">
        <v>1305</v>
      </c>
      <c r="I32" s="27">
        <v>9135</v>
      </c>
      <c r="J32" s="41">
        <v>12375</v>
      </c>
    </row>
    <row r="33" ht="14.25" spans="1:10">
      <c r="A33" s="45" t="s">
        <v>79</v>
      </c>
      <c r="B33" s="46" t="s">
        <v>80</v>
      </c>
      <c r="C33" s="25" t="s">
        <v>81</v>
      </c>
      <c r="D33" s="40">
        <v>1</v>
      </c>
      <c r="E33" s="40">
        <v>1620</v>
      </c>
      <c r="F33" s="26">
        <v>1620</v>
      </c>
      <c r="G33" s="41"/>
      <c r="H33" s="41"/>
      <c r="I33" s="27">
        <v>0</v>
      </c>
      <c r="J33" s="40">
        <v>1620</v>
      </c>
    </row>
    <row r="34" ht="14.25" spans="1:10">
      <c r="A34" s="45" t="s">
        <v>79</v>
      </c>
      <c r="B34" s="46" t="s">
        <v>82</v>
      </c>
      <c r="C34" s="25" t="s">
        <v>83</v>
      </c>
      <c r="D34" s="40">
        <v>1</v>
      </c>
      <c r="E34" s="40">
        <v>1620</v>
      </c>
      <c r="F34" s="26">
        <v>1620</v>
      </c>
      <c r="G34" s="40"/>
      <c r="H34" s="40"/>
      <c r="I34" s="27">
        <v>0</v>
      </c>
      <c r="J34" s="40">
        <v>1620</v>
      </c>
    </row>
    <row r="35" ht="14.25" spans="1:10">
      <c r="A35" s="23" t="s">
        <v>79</v>
      </c>
      <c r="B35" s="24" t="s">
        <v>84</v>
      </c>
      <c r="C35" s="25" t="s">
        <v>85</v>
      </c>
      <c r="D35" s="26">
        <v>3</v>
      </c>
      <c r="E35" s="26">
        <v>1620</v>
      </c>
      <c r="F35" s="26">
        <v>4860</v>
      </c>
      <c r="G35" s="27"/>
      <c r="H35" s="27"/>
      <c r="I35" s="27">
        <v>0</v>
      </c>
      <c r="J35" s="26">
        <v>4860</v>
      </c>
    </row>
    <row r="36" ht="14.25" spans="1:10">
      <c r="A36" s="28" t="s">
        <v>86</v>
      </c>
      <c r="B36" s="47" t="s">
        <v>87</v>
      </c>
      <c r="C36" s="25" t="s">
        <v>88</v>
      </c>
      <c r="D36" s="26">
        <v>1</v>
      </c>
      <c r="E36" s="26">
        <v>1620</v>
      </c>
      <c r="F36" s="26">
        <v>1620</v>
      </c>
      <c r="G36" s="26"/>
      <c r="H36" s="26"/>
      <c r="I36" s="27">
        <v>0</v>
      </c>
      <c r="J36" s="26">
        <v>1620</v>
      </c>
    </row>
    <row r="37" ht="14.25" spans="1:10">
      <c r="A37" s="28" t="s">
        <v>86</v>
      </c>
      <c r="B37" s="25" t="s">
        <v>89</v>
      </c>
      <c r="C37" s="25" t="s">
        <v>90</v>
      </c>
      <c r="D37" s="27">
        <v>1</v>
      </c>
      <c r="E37" s="27">
        <v>1620</v>
      </c>
      <c r="F37" s="26">
        <v>1620</v>
      </c>
      <c r="G37" s="29"/>
      <c r="H37" s="29"/>
      <c r="I37" s="27">
        <v>0</v>
      </c>
      <c r="J37" s="26">
        <v>1620</v>
      </c>
    </row>
    <row r="38" ht="14.25" spans="1:10">
      <c r="A38" s="28" t="s">
        <v>86</v>
      </c>
      <c r="B38" s="25" t="s">
        <v>91</v>
      </c>
      <c r="C38" s="25" t="s">
        <v>92</v>
      </c>
      <c r="D38" s="26">
        <v>1</v>
      </c>
      <c r="E38" s="26">
        <v>1620</v>
      </c>
      <c r="F38" s="26">
        <v>1620</v>
      </c>
      <c r="G38" s="29"/>
      <c r="H38" s="29"/>
      <c r="I38" s="27">
        <v>0</v>
      </c>
      <c r="J38" s="26">
        <v>1620</v>
      </c>
    </row>
    <row r="39" ht="14.25" spans="1:10">
      <c r="A39" s="28" t="s">
        <v>86</v>
      </c>
      <c r="B39" s="25" t="s">
        <v>93</v>
      </c>
      <c r="C39" s="25" t="s">
        <v>94</v>
      </c>
      <c r="D39" s="26">
        <v>1</v>
      </c>
      <c r="E39" s="26">
        <v>1620</v>
      </c>
      <c r="F39" s="26">
        <v>1620</v>
      </c>
      <c r="G39" s="29"/>
      <c r="H39" s="29"/>
      <c r="I39" s="27">
        <v>0</v>
      </c>
      <c r="J39" s="26">
        <v>1620</v>
      </c>
    </row>
    <row r="40" ht="14.25" spans="1:10">
      <c r="A40" s="23" t="s">
        <v>95</v>
      </c>
      <c r="B40" s="25" t="s">
        <v>96</v>
      </c>
      <c r="C40" s="25" t="s">
        <v>97</v>
      </c>
      <c r="D40" s="27">
        <v>2</v>
      </c>
      <c r="E40" s="27">
        <v>1620</v>
      </c>
      <c r="F40" s="26">
        <v>3240</v>
      </c>
      <c r="G40" s="27"/>
      <c r="H40" s="27"/>
      <c r="I40" s="27">
        <v>0</v>
      </c>
      <c r="J40" s="27">
        <v>3240</v>
      </c>
    </row>
    <row r="41" ht="14.25" spans="1:10">
      <c r="A41" s="23" t="s">
        <v>95</v>
      </c>
      <c r="B41" s="25" t="s">
        <v>98</v>
      </c>
      <c r="C41" s="25" t="s">
        <v>99</v>
      </c>
      <c r="D41" s="27">
        <v>1</v>
      </c>
      <c r="E41" s="27">
        <v>1620</v>
      </c>
      <c r="F41" s="26">
        <v>1620</v>
      </c>
      <c r="G41" s="27"/>
      <c r="H41" s="27"/>
      <c r="I41" s="27">
        <v>0</v>
      </c>
      <c r="J41" s="27">
        <v>1620</v>
      </c>
    </row>
    <row r="42" ht="14.25" spans="1:10">
      <c r="A42" s="23" t="s">
        <v>95</v>
      </c>
      <c r="B42" s="25" t="s">
        <v>100</v>
      </c>
      <c r="C42" s="25" t="s">
        <v>101</v>
      </c>
      <c r="D42" s="26">
        <v>1</v>
      </c>
      <c r="E42" s="26">
        <f>1620</f>
        <v>1620</v>
      </c>
      <c r="F42" s="26">
        <v>1620</v>
      </c>
      <c r="G42" s="27"/>
      <c r="H42" s="27"/>
      <c r="I42" s="27">
        <v>0</v>
      </c>
      <c r="J42" s="26">
        <v>1620</v>
      </c>
    </row>
    <row r="43" ht="14.25" spans="1:10">
      <c r="A43" s="23" t="s">
        <v>95</v>
      </c>
      <c r="B43" s="24" t="s">
        <v>102</v>
      </c>
      <c r="C43" s="25" t="s">
        <v>103</v>
      </c>
      <c r="D43" s="27">
        <v>1</v>
      </c>
      <c r="E43" s="27">
        <v>1620</v>
      </c>
      <c r="F43" s="26">
        <v>1620</v>
      </c>
      <c r="G43" s="27"/>
      <c r="H43" s="27"/>
      <c r="I43" s="27">
        <v>0</v>
      </c>
      <c r="J43" s="27">
        <v>1620</v>
      </c>
    </row>
    <row r="44" ht="14.25" spans="1:10">
      <c r="A44" s="23" t="s">
        <v>95</v>
      </c>
      <c r="B44" s="24" t="s">
        <v>104</v>
      </c>
      <c r="C44" s="25" t="s">
        <v>105</v>
      </c>
      <c r="D44" s="27">
        <v>1</v>
      </c>
      <c r="E44" s="27">
        <v>1620</v>
      </c>
      <c r="F44" s="26">
        <v>1620</v>
      </c>
      <c r="G44" s="27"/>
      <c r="H44" s="27"/>
      <c r="I44" s="27">
        <v>0</v>
      </c>
      <c r="J44" s="27">
        <v>1620</v>
      </c>
    </row>
    <row r="45" ht="14.25" spans="1:10">
      <c r="A45" s="23" t="s">
        <v>95</v>
      </c>
      <c r="B45" s="24" t="s">
        <v>106</v>
      </c>
      <c r="C45" s="25" t="s">
        <v>107</v>
      </c>
      <c r="D45" s="27">
        <v>1</v>
      </c>
      <c r="E45" s="27">
        <v>1620</v>
      </c>
      <c r="F45" s="26">
        <v>1620</v>
      </c>
      <c r="G45" s="27"/>
      <c r="H45" s="27"/>
      <c r="I45" s="27">
        <v>0</v>
      </c>
      <c r="J45" s="27">
        <v>1620</v>
      </c>
    </row>
    <row r="46" ht="14.25" spans="1:10">
      <c r="A46" s="23" t="s">
        <v>95</v>
      </c>
      <c r="B46" s="24" t="s">
        <v>108</v>
      </c>
      <c r="C46" s="25" t="s">
        <v>109</v>
      </c>
      <c r="D46" s="27">
        <v>1</v>
      </c>
      <c r="E46" s="27">
        <v>1620</v>
      </c>
      <c r="F46" s="26">
        <v>1620</v>
      </c>
      <c r="G46" s="27"/>
      <c r="H46" s="27"/>
      <c r="I46" s="27">
        <v>0</v>
      </c>
      <c r="J46" s="27">
        <v>1620</v>
      </c>
    </row>
    <row r="47" ht="14.25" spans="1:10">
      <c r="A47" s="23" t="s">
        <v>95</v>
      </c>
      <c r="B47" s="24" t="s">
        <v>110</v>
      </c>
      <c r="C47" s="25" t="s">
        <v>111</v>
      </c>
      <c r="D47" s="27">
        <v>1</v>
      </c>
      <c r="E47" s="27">
        <v>1620</v>
      </c>
      <c r="F47" s="26">
        <v>1620</v>
      </c>
      <c r="G47" s="27"/>
      <c r="H47" s="27"/>
      <c r="I47" s="27">
        <v>0</v>
      </c>
      <c r="J47" s="27">
        <v>1620</v>
      </c>
    </row>
    <row r="48" ht="14.25" spans="1:10">
      <c r="A48" s="23" t="s">
        <v>95</v>
      </c>
      <c r="B48" s="24" t="s">
        <v>112</v>
      </c>
      <c r="C48" s="25" t="s">
        <v>113</v>
      </c>
      <c r="D48" s="27">
        <v>1</v>
      </c>
      <c r="E48" s="27">
        <v>1620</v>
      </c>
      <c r="F48" s="26">
        <v>1620</v>
      </c>
      <c r="G48" s="27"/>
      <c r="H48" s="27"/>
      <c r="I48" s="27">
        <v>0</v>
      </c>
      <c r="J48" s="27">
        <v>1620</v>
      </c>
    </row>
    <row r="49" ht="14.25" spans="1:10">
      <c r="A49" s="23" t="s">
        <v>95</v>
      </c>
      <c r="B49" s="25" t="s">
        <v>114</v>
      </c>
      <c r="C49" s="25" t="s">
        <v>115</v>
      </c>
      <c r="D49" s="26">
        <v>4</v>
      </c>
      <c r="E49" s="26">
        <v>1620</v>
      </c>
      <c r="F49" s="26">
        <v>6480</v>
      </c>
      <c r="G49" s="27"/>
      <c r="H49" s="27"/>
      <c r="I49" s="27">
        <v>0</v>
      </c>
      <c r="J49" s="26">
        <v>6480</v>
      </c>
    </row>
    <row r="50" ht="14.25" spans="1:10">
      <c r="A50" s="30" t="s">
        <v>116</v>
      </c>
      <c r="B50" s="48" t="s">
        <v>117</v>
      </c>
      <c r="C50" s="25" t="s">
        <v>118</v>
      </c>
      <c r="D50" s="32">
        <v>1</v>
      </c>
      <c r="E50" s="32">
        <v>1620</v>
      </c>
      <c r="F50" s="26">
        <v>1620</v>
      </c>
      <c r="G50" s="32"/>
      <c r="H50" s="32"/>
      <c r="I50" s="27">
        <v>0</v>
      </c>
      <c r="J50" s="32">
        <v>1620</v>
      </c>
    </row>
    <row r="51" ht="14.25" spans="1:10">
      <c r="A51" s="45" t="s">
        <v>116</v>
      </c>
      <c r="B51" s="46" t="s">
        <v>119</v>
      </c>
      <c r="C51" s="25" t="s">
        <v>120</v>
      </c>
      <c r="D51" s="41">
        <v>1</v>
      </c>
      <c r="E51" s="41">
        <v>1620</v>
      </c>
      <c r="F51" s="26">
        <v>1620</v>
      </c>
      <c r="G51" s="41"/>
      <c r="H51" s="41"/>
      <c r="I51" s="27">
        <v>0</v>
      </c>
      <c r="J51" s="41">
        <v>1620</v>
      </c>
    </row>
    <row r="52" ht="14.25" spans="1:10">
      <c r="A52" s="45" t="s">
        <v>116</v>
      </c>
      <c r="B52" s="46" t="s">
        <v>121</v>
      </c>
      <c r="C52" s="25" t="s">
        <v>122</v>
      </c>
      <c r="D52" s="41">
        <v>1</v>
      </c>
      <c r="E52" s="41">
        <v>1620</v>
      </c>
      <c r="F52" s="26">
        <v>1620</v>
      </c>
      <c r="G52" s="41"/>
      <c r="H52" s="41"/>
      <c r="I52" s="27">
        <v>0</v>
      </c>
      <c r="J52" s="41">
        <v>1620</v>
      </c>
    </row>
    <row r="53" ht="14.25" spans="1:10">
      <c r="A53" s="45" t="s">
        <v>116</v>
      </c>
      <c r="B53" s="46" t="s">
        <v>123</v>
      </c>
      <c r="C53" s="25" t="s">
        <v>124</v>
      </c>
      <c r="D53" s="41">
        <v>1</v>
      </c>
      <c r="E53" s="41">
        <v>1620</v>
      </c>
      <c r="F53" s="26">
        <v>1620</v>
      </c>
      <c r="G53" s="41"/>
      <c r="H53" s="41"/>
      <c r="I53" s="27">
        <v>0</v>
      </c>
      <c r="J53" s="41">
        <v>1620</v>
      </c>
    </row>
    <row r="54" ht="14.25" spans="1:10">
      <c r="A54" s="45" t="s">
        <v>116</v>
      </c>
      <c r="B54" s="46" t="s">
        <v>125</v>
      </c>
      <c r="C54" s="25" t="s">
        <v>126</v>
      </c>
      <c r="D54" s="41">
        <v>2</v>
      </c>
      <c r="E54" s="41">
        <v>1620</v>
      </c>
      <c r="F54" s="26">
        <v>3240</v>
      </c>
      <c r="G54" s="41"/>
      <c r="H54" s="41"/>
      <c r="I54" s="27">
        <v>0</v>
      </c>
      <c r="J54" s="41">
        <v>3240</v>
      </c>
    </row>
    <row r="55" ht="14.25" spans="1:10">
      <c r="A55" s="28" t="s">
        <v>127</v>
      </c>
      <c r="B55" s="24" t="s">
        <v>128</v>
      </c>
      <c r="C55" s="25" t="s">
        <v>129</v>
      </c>
      <c r="D55" s="26"/>
      <c r="E55" s="26"/>
      <c r="F55" s="26">
        <v>0</v>
      </c>
      <c r="G55" s="27">
        <v>1</v>
      </c>
      <c r="H55" s="27">
        <v>1305</v>
      </c>
      <c r="I55" s="27">
        <v>1305</v>
      </c>
      <c r="J55" s="26">
        <v>1305</v>
      </c>
    </row>
    <row r="56" ht="14.25" spans="1:10">
      <c r="A56" s="28" t="s">
        <v>127</v>
      </c>
      <c r="B56" s="24" t="s">
        <v>130</v>
      </c>
      <c r="C56" s="25" t="s">
        <v>131</v>
      </c>
      <c r="D56" s="27">
        <v>1</v>
      </c>
      <c r="E56" s="27">
        <v>1620</v>
      </c>
      <c r="F56" s="26">
        <v>1620</v>
      </c>
      <c r="G56" s="27"/>
      <c r="H56" s="27"/>
      <c r="I56" s="27">
        <v>0</v>
      </c>
      <c r="J56" s="27">
        <v>1620</v>
      </c>
    </row>
    <row r="57" ht="14.25" spans="1:10">
      <c r="A57" s="28" t="s">
        <v>127</v>
      </c>
      <c r="B57" s="24" t="s">
        <v>132</v>
      </c>
      <c r="C57" s="49" t="s">
        <v>133</v>
      </c>
      <c r="D57" s="26">
        <v>2</v>
      </c>
      <c r="E57" s="26">
        <v>1620</v>
      </c>
      <c r="F57" s="26">
        <v>3240</v>
      </c>
      <c r="G57" s="27"/>
      <c r="H57" s="27"/>
      <c r="I57" s="27">
        <v>0</v>
      </c>
      <c r="J57" s="26">
        <v>3240</v>
      </c>
    </row>
    <row r="58" ht="14.25" spans="1:10">
      <c r="A58" s="23" t="s">
        <v>134</v>
      </c>
      <c r="B58" s="25" t="s">
        <v>135</v>
      </c>
      <c r="C58" s="25" t="s">
        <v>136</v>
      </c>
      <c r="D58" s="26">
        <v>1</v>
      </c>
      <c r="E58" s="26">
        <v>1620</v>
      </c>
      <c r="F58" s="26">
        <v>1620</v>
      </c>
      <c r="G58" s="26"/>
      <c r="H58" s="26"/>
      <c r="I58" s="27">
        <v>0</v>
      </c>
      <c r="J58" s="26">
        <v>1620</v>
      </c>
    </row>
    <row r="59" ht="14.25" spans="1:10">
      <c r="A59" s="23" t="s">
        <v>134</v>
      </c>
      <c r="B59" s="25" t="s">
        <v>137</v>
      </c>
      <c r="C59" s="25" t="s">
        <v>138</v>
      </c>
      <c r="D59" s="27">
        <v>1</v>
      </c>
      <c r="E59" s="27">
        <v>1620</v>
      </c>
      <c r="F59" s="26">
        <v>1620</v>
      </c>
      <c r="G59" s="27"/>
      <c r="H59" s="27"/>
      <c r="I59" s="27">
        <v>0</v>
      </c>
      <c r="J59" s="27">
        <v>1620</v>
      </c>
    </row>
    <row r="60" ht="14.25" spans="1:10">
      <c r="A60" s="23" t="s">
        <v>134</v>
      </c>
      <c r="B60" s="25" t="s">
        <v>139</v>
      </c>
      <c r="C60" s="25" t="s">
        <v>140</v>
      </c>
      <c r="D60" s="27">
        <v>1</v>
      </c>
      <c r="E60" s="27">
        <v>1620</v>
      </c>
      <c r="F60" s="26">
        <v>1620</v>
      </c>
      <c r="G60" s="27"/>
      <c r="H60" s="27"/>
      <c r="I60" s="27">
        <v>0</v>
      </c>
      <c r="J60" s="27">
        <v>1620</v>
      </c>
    </row>
    <row r="61" ht="14.25" spans="1:10">
      <c r="A61" s="23" t="s">
        <v>134</v>
      </c>
      <c r="B61" s="24" t="s">
        <v>141</v>
      </c>
      <c r="C61" s="25" t="s">
        <v>142</v>
      </c>
      <c r="D61" s="26">
        <v>2</v>
      </c>
      <c r="E61" s="26">
        <v>1620</v>
      </c>
      <c r="F61" s="26">
        <v>3240</v>
      </c>
      <c r="G61" s="27"/>
      <c r="H61" s="27"/>
      <c r="I61" s="27">
        <v>0</v>
      </c>
      <c r="J61" s="26">
        <v>3240</v>
      </c>
    </row>
    <row r="62" ht="14.25" spans="1:10">
      <c r="A62" s="30" t="s">
        <v>143</v>
      </c>
      <c r="B62" s="31" t="s">
        <v>144</v>
      </c>
      <c r="C62" s="25" t="s">
        <v>145</v>
      </c>
      <c r="D62" s="50">
        <v>1</v>
      </c>
      <c r="E62" s="50">
        <v>1620</v>
      </c>
      <c r="F62" s="26">
        <v>1620</v>
      </c>
      <c r="G62" s="33"/>
      <c r="H62" s="33"/>
      <c r="I62" s="27">
        <v>0</v>
      </c>
      <c r="J62" s="50">
        <v>1620</v>
      </c>
    </row>
    <row r="63" ht="14.25" spans="1:10">
      <c r="A63" s="30" t="s">
        <v>143</v>
      </c>
      <c r="B63" s="31" t="s">
        <v>146</v>
      </c>
      <c r="C63" s="25" t="s">
        <v>147</v>
      </c>
      <c r="D63" s="50">
        <v>1</v>
      </c>
      <c r="E63" s="50">
        <v>1620</v>
      </c>
      <c r="F63" s="26">
        <v>1620</v>
      </c>
      <c r="G63" s="33"/>
      <c r="H63" s="33"/>
      <c r="I63" s="27">
        <v>0</v>
      </c>
      <c r="J63" s="50">
        <v>1620</v>
      </c>
    </row>
    <row r="64" ht="14.25" spans="1:10">
      <c r="A64" s="30" t="s">
        <v>143</v>
      </c>
      <c r="B64" s="31" t="s">
        <v>148</v>
      </c>
      <c r="C64" s="25" t="s">
        <v>149</v>
      </c>
      <c r="D64" s="50">
        <v>1</v>
      </c>
      <c r="E64" s="50">
        <v>1620</v>
      </c>
      <c r="F64" s="26">
        <v>1620</v>
      </c>
      <c r="G64" s="33"/>
      <c r="H64" s="33"/>
      <c r="I64" s="27">
        <v>0</v>
      </c>
      <c r="J64" s="50">
        <v>1620</v>
      </c>
    </row>
    <row r="65" ht="14.25" spans="1:10">
      <c r="A65" s="51" t="s">
        <v>143</v>
      </c>
      <c r="B65" s="52" t="s">
        <v>150</v>
      </c>
      <c r="C65" s="25" t="s">
        <v>151</v>
      </c>
      <c r="D65" s="50">
        <v>1</v>
      </c>
      <c r="E65" s="50">
        <v>1620</v>
      </c>
      <c r="F65" s="26">
        <v>1620</v>
      </c>
      <c r="G65" s="33"/>
      <c r="H65" s="33"/>
      <c r="I65" s="27">
        <v>0</v>
      </c>
      <c r="J65" s="50">
        <v>1620</v>
      </c>
    </row>
    <row r="66" ht="14.25" spans="1:10">
      <c r="A66" s="51" t="s">
        <v>143</v>
      </c>
      <c r="B66" s="52" t="s">
        <v>152</v>
      </c>
      <c r="C66" s="25" t="s">
        <v>153</v>
      </c>
      <c r="D66" s="50">
        <v>1</v>
      </c>
      <c r="E66" s="50">
        <v>1620</v>
      </c>
      <c r="F66" s="26">
        <v>1620</v>
      </c>
      <c r="G66" s="33"/>
      <c r="H66" s="33"/>
      <c r="I66" s="27">
        <v>0</v>
      </c>
      <c r="J66" s="50">
        <v>1620</v>
      </c>
    </row>
    <row r="67" ht="14.25" spans="1:10">
      <c r="A67" s="23" t="s">
        <v>143</v>
      </c>
      <c r="B67" s="24" t="s">
        <v>154</v>
      </c>
      <c r="C67" s="25" t="s">
        <v>155</v>
      </c>
      <c r="D67" s="26">
        <v>1</v>
      </c>
      <c r="E67" s="26">
        <v>1620</v>
      </c>
      <c r="F67" s="26">
        <v>1620</v>
      </c>
      <c r="G67" s="29"/>
      <c r="H67" s="29"/>
      <c r="I67" s="27">
        <v>0</v>
      </c>
      <c r="J67" s="26">
        <v>1620</v>
      </c>
    </row>
    <row r="68" ht="14.25" spans="1:10">
      <c r="A68" s="23" t="s">
        <v>143</v>
      </c>
      <c r="B68" s="24" t="s">
        <v>156</v>
      </c>
      <c r="C68" s="25" t="s">
        <v>157</v>
      </c>
      <c r="D68" s="26">
        <v>1</v>
      </c>
      <c r="E68" s="26">
        <v>1620</v>
      </c>
      <c r="F68" s="26">
        <v>1620</v>
      </c>
      <c r="G68" s="29"/>
      <c r="H68" s="29"/>
      <c r="I68" s="27">
        <v>0</v>
      </c>
      <c r="J68" s="26">
        <v>1620</v>
      </c>
    </row>
    <row r="69" ht="14.25" spans="1:10">
      <c r="A69" s="23" t="s">
        <v>143</v>
      </c>
      <c r="B69" s="25" t="s">
        <v>158</v>
      </c>
      <c r="C69" s="25" t="s">
        <v>159</v>
      </c>
      <c r="D69" s="26">
        <v>1</v>
      </c>
      <c r="E69" s="26">
        <v>1620</v>
      </c>
      <c r="F69" s="26">
        <v>1620</v>
      </c>
      <c r="G69" s="29"/>
      <c r="H69" s="29"/>
      <c r="I69" s="27">
        <v>0</v>
      </c>
      <c r="J69" s="26">
        <v>1620</v>
      </c>
    </row>
    <row r="70" ht="14.25" spans="1:10">
      <c r="A70" s="23" t="s">
        <v>143</v>
      </c>
      <c r="B70" s="24" t="s">
        <v>160</v>
      </c>
      <c r="C70" s="25" t="s">
        <v>161</v>
      </c>
      <c r="D70" s="26">
        <v>1</v>
      </c>
      <c r="E70" s="26">
        <v>1620</v>
      </c>
      <c r="F70" s="26">
        <v>1620</v>
      </c>
      <c r="G70" s="29"/>
      <c r="H70" s="29"/>
      <c r="I70" s="27">
        <v>0</v>
      </c>
      <c r="J70" s="26">
        <v>1620</v>
      </c>
    </row>
    <row r="71" ht="14.25" spans="1:10">
      <c r="A71" s="23" t="s">
        <v>143</v>
      </c>
      <c r="B71" s="24" t="s">
        <v>162</v>
      </c>
      <c r="C71" s="25" t="s">
        <v>163</v>
      </c>
      <c r="D71" s="26">
        <v>1</v>
      </c>
      <c r="E71" s="26">
        <v>1620</v>
      </c>
      <c r="F71" s="26">
        <v>1620</v>
      </c>
      <c r="G71" s="29"/>
      <c r="H71" s="29"/>
      <c r="I71" s="27">
        <v>0</v>
      </c>
      <c r="J71" s="26">
        <v>1620</v>
      </c>
    </row>
    <row r="72" ht="14.25" spans="1:10">
      <c r="A72" s="23" t="s">
        <v>143</v>
      </c>
      <c r="B72" s="24" t="s">
        <v>164</v>
      </c>
      <c r="C72" s="25" t="s">
        <v>165</v>
      </c>
      <c r="D72" s="26">
        <v>1</v>
      </c>
      <c r="E72" s="26">
        <v>1620</v>
      </c>
      <c r="F72" s="26">
        <v>1620</v>
      </c>
      <c r="G72" s="29"/>
      <c r="H72" s="29"/>
      <c r="I72" s="27">
        <v>0</v>
      </c>
      <c r="J72" s="26">
        <v>1620</v>
      </c>
    </row>
    <row r="73" ht="14.25" spans="1:10">
      <c r="A73" s="45" t="s">
        <v>166</v>
      </c>
      <c r="B73" s="46" t="s">
        <v>167</v>
      </c>
      <c r="C73" s="25" t="s">
        <v>168</v>
      </c>
      <c r="D73" s="40">
        <v>1</v>
      </c>
      <c r="E73" s="40">
        <v>1620</v>
      </c>
      <c r="F73" s="26">
        <v>1620</v>
      </c>
      <c r="G73" s="40"/>
      <c r="H73" s="40"/>
      <c r="I73" s="27">
        <v>0</v>
      </c>
      <c r="J73" s="40">
        <v>1620</v>
      </c>
    </row>
    <row r="74" ht="14.25" spans="1:10">
      <c r="A74" s="45" t="s">
        <v>166</v>
      </c>
      <c r="B74" s="46" t="s">
        <v>169</v>
      </c>
      <c r="C74" s="25" t="s">
        <v>170</v>
      </c>
      <c r="D74" s="40">
        <v>1</v>
      </c>
      <c r="E74" s="40">
        <v>1620</v>
      </c>
      <c r="F74" s="26">
        <v>1620</v>
      </c>
      <c r="G74" s="40"/>
      <c r="H74" s="40"/>
      <c r="I74" s="27">
        <v>0</v>
      </c>
      <c r="J74" s="40">
        <v>1620</v>
      </c>
    </row>
    <row r="75" ht="14.25" spans="1:10">
      <c r="A75" s="45" t="s">
        <v>166</v>
      </c>
      <c r="B75" s="46" t="s">
        <v>171</v>
      </c>
      <c r="C75" s="25" t="s">
        <v>172</v>
      </c>
      <c r="D75" s="40">
        <v>1</v>
      </c>
      <c r="E75" s="40">
        <v>1620</v>
      </c>
      <c r="F75" s="26">
        <v>1620</v>
      </c>
      <c r="G75" s="40"/>
      <c r="H75" s="40"/>
      <c r="I75" s="27">
        <v>0</v>
      </c>
      <c r="J75" s="40">
        <v>1620</v>
      </c>
    </row>
    <row r="76" ht="14.25" spans="1:10">
      <c r="A76" s="30" t="s">
        <v>166</v>
      </c>
      <c r="B76" s="31" t="s">
        <v>173</v>
      </c>
      <c r="C76" s="25" t="s">
        <v>174</v>
      </c>
      <c r="D76" s="50">
        <v>1</v>
      </c>
      <c r="E76" s="50">
        <v>1620</v>
      </c>
      <c r="F76" s="26">
        <v>1620</v>
      </c>
      <c r="G76" s="50"/>
      <c r="H76" s="50"/>
      <c r="I76" s="27">
        <v>0</v>
      </c>
      <c r="J76" s="50">
        <v>1620</v>
      </c>
    </row>
    <row r="77" ht="14.25" spans="1:10">
      <c r="A77" s="30" t="s">
        <v>166</v>
      </c>
      <c r="B77" s="31" t="s">
        <v>175</v>
      </c>
      <c r="C77" s="25" t="s">
        <v>176</v>
      </c>
      <c r="D77" s="50">
        <v>2</v>
      </c>
      <c r="E77" s="50">
        <v>1620</v>
      </c>
      <c r="F77" s="26">
        <v>3240</v>
      </c>
      <c r="G77" s="50"/>
      <c r="H77" s="50"/>
      <c r="I77" s="27">
        <v>0</v>
      </c>
      <c r="J77" s="50">
        <v>3240</v>
      </c>
    </row>
    <row r="78" ht="14.25" spans="1:10">
      <c r="A78" s="45" t="s">
        <v>166</v>
      </c>
      <c r="B78" s="39" t="s">
        <v>177</v>
      </c>
      <c r="C78" s="49" t="s">
        <v>178</v>
      </c>
      <c r="D78" s="40">
        <v>3</v>
      </c>
      <c r="E78" s="40">
        <v>1620</v>
      </c>
      <c r="F78" s="26">
        <v>4860</v>
      </c>
      <c r="G78" s="41"/>
      <c r="H78" s="41"/>
      <c r="I78" s="27">
        <v>0</v>
      </c>
      <c r="J78" s="40">
        <v>4860</v>
      </c>
    </row>
    <row r="79" ht="14.25" spans="1:10">
      <c r="A79" s="23" t="s">
        <v>179</v>
      </c>
      <c r="B79" s="24" t="s">
        <v>180</v>
      </c>
      <c r="C79" s="25" t="s">
        <v>181</v>
      </c>
      <c r="D79" s="26">
        <v>1</v>
      </c>
      <c r="E79" s="26">
        <v>1620</v>
      </c>
      <c r="F79" s="26">
        <v>1620</v>
      </c>
      <c r="G79" s="27"/>
      <c r="H79" s="27"/>
      <c r="I79" s="27">
        <v>0</v>
      </c>
      <c r="J79" s="26">
        <v>1620</v>
      </c>
    </row>
    <row r="80" ht="14.25" spans="1:10">
      <c r="A80" s="45" t="s">
        <v>182</v>
      </c>
      <c r="B80" s="46" t="s">
        <v>183</v>
      </c>
      <c r="C80" s="49" t="s">
        <v>184</v>
      </c>
      <c r="D80" s="40">
        <v>1</v>
      </c>
      <c r="E80" s="40">
        <v>1620</v>
      </c>
      <c r="F80" s="26">
        <v>1620</v>
      </c>
      <c r="G80" s="40"/>
      <c r="H80" s="40"/>
      <c r="I80" s="27">
        <v>0</v>
      </c>
      <c r="J80" s="40">
        <v>1620</v>
      </c>
    </row>
    <row r="81" ht="14.25" spans="1:10">
      <c r="A81" s="45" t="s">
        <v>182</v>
      </c>
      <c r="B81" s="46" t="s">
        <v>185</v>
      </c>
      <c r="C81" s="25" t="s">
        <v>186</v>
      </c>
      <c r="D81" s="40">
        <v>1</v>
      </c>
      <c r="E81" s="40">
        <v>1620</v>
      </c>
      <c r="F81" s="26">
        <v>1620</v>
      </c>
      <c r="G81" s="40"/>
      <c r="H81" s="40"/>
      <c r="I81" s="27">
        <v>0</v>
      </c>
      <c r="J81" s="40">
        <v>1620</v>
      </c>
    </row>
    <row r="82" ht="14.25" spans="1:10">
      <c r="A82" s="23" t="s">
        <v>182</v>
      </c>
      <c r="B82" s="24" t="s">
        <v>187</v>
      </c>
      <c r="C82" s="25" t="s">
        <v>188</v>
      </c>
      <c r="D82" s="26">
        <v>1</v>
      </c>
      <c r="E82" s="26">
        <v>1620</v>
      </c>
      <c r="F82" s="26">
        <v>1620</v>
      </c>
      <c r="G82" s="26"/>
      <c r="H82" s="26"/>
      <c r="I82" s="27">
        <v>0</v>
      </c>
      <c r="J82" s="26">
        <v>1620</v>
      </c>
    </row>
  </sheetData>
  <autoFilter xmlns:etc="http://www.wps.cn/officeDocument/2017/etCustomData" ref="A1:J82" etc:filterBottomFollowUsedRange="0">
    <extLst/>
  </autoFilter>
  <conditionalFormatting sqref="B1">
    <cfRule type="duplicateValues" dxfId="0" priority="190"/>
  </conditionalFormatting>
  <conditionalFormatting sqref="C1">
    <cfRule type="duplicateValues" dxfId="0" priority="186"/>
  </conditionalFormatting>
  <conditionalFormatting sqref="C3">
    <cfRule type="duplicateValues" dxfId="0" priority="183"/>
  </conditionalFormatting>
  <conditionalFormatting sqref="B13">
    <cfRule type="duplicateValues" dxfId="0" priority="175"/>
  </conditionalFormatting>
  <conditionalFormatting sqref="C13">
    <cfRule type="duplicateValues" dxfId="0" priority="174"/>
  </conditionalFormatting>
  <conditionalFormatting sqref="C16">
    <cfRule type="duplicateValues" dxfId="0" priority="166"/>
  </conditionalFormatting>
  <conditionalFormatting sqref="B29">
    <cfRule type="duplicateValues" dxfId="1" priority="150"/>
  </conditionalFormatting>
  <conditionalFormatting sqref="B30">
    <cfRule type="duplicateValues" dxfId="1" priority="149"/>
  </conditionalFormatting>
  <conditionalFormatting sqref="C36">
    <cfRule type="duplicateValues" dxfId="0" priority="142"/>
    <cfRule type="duplicateValues" dxfId="2" priority="143"/>
  </conditionalFormatting>
  <conditionalFormatting sqref="C37">
    <cfRule type="duplicateValues" dxfId="0" priority="126"/>
    <cfRule type="duplicateValues" dxfId="2" priority="127"/>
  </conditionalFormatting>
  <conditionalFormatting sqref="C38">
    <cfRule type="duplicateValues" dxfId="0" priority="122"/>
    <cfRule type="duplicateValues" dxfId="2" priority="123"/>
  </conditionalFormatting>
  <conditionalFormatting sqref="B47">
    <cfRule type="duplicateValues" dxfId="1" priority="113"/>
  </conditionalFormatting>
  <conditionalFormatting sqref="B48">
    <cfRule type="duplicateValues" dxfId="1" priority="112"/>
  </conditionalFormatting>
  <conditionalFormatting sqref="B49">
    <cfRule type="duplicateValues" dxfId="1" priority="109"/>
  </conditionalFormatting>
  <conditionalFormatting sqref="C49">
    <cfRule type="duplicateValues" dxfId="0" priority="108"/>
  </conditionalFormatting>
  <conditionalFormatting sqref="B50">
    <cfRule type="duplicateValues" dxfId="0" priority="103"/>
  </conditionalFormatting>
  <conditionalFormatting sqref="C50">
    <cfRule type="duplicateValues" dxfId="0" priority="100"/>
  </conditionalFormatting>
  <conditionalFormatting sqref="B55">
    <cfRule type="duplicateValues" dxfId="0" priority="85"/>
  </conditionalFormatting>
  <conditionalFormatting sqref="C55">
    <cfRule type="duplicateValues" dxfId="0" priority="79"/>
  </conditionalFormatting>
  <conditionalFormatting sqref="C56">
    <cfRule type="duplicateValues" dxfId="0" priority="70"/>
  </conditionalFormatting>
  <conditionalFormatting sqref="B57">
    <cfRule type="duplicateValues" dxfId="0" priority="62"/>
  </conditionalFormatting>
  <conditionalFormatting sqref="C57">
    <cfRule type="duplicateValues" dxfId="0" priority="60"/>
  </conditionalFormatting>
  <conditionalFormatting sqref="C65">
    <cfRule type="duplicateValues" dxfId="0" priority="51"/>
  </conditionalFormatting>
  <conditionalFormatting sqref="B66">
    <cfRule type="duplicateValues" dxfId="0" priority="55"/>
  </conditionalFormatting>
  <conditionalFormatting sqref="C66">
    <cfRule type="duplicateValues" dxfId="0" priority="54"/>
  </conditionalFormatting>
  <conditionalFormatting sqref="C67">
    <cfRule type="duplicateValues" dxfId="0" priority="44"/>
  </conditionalFormatting>
  <conditionalFormatting sqref="C68">
    <cfRule type="duplicateValues" dxfId="0" priority="41"/>
  </conditionalFormatting>
  <conditionalFormatting sqref="C69">
    <cfRule type="duplicateValues" dxfId="0" priority="36"/>
  </conditionalFormatting>
  <conditionalFormatting sqref="C70">
    <cfRule type="duplicateValues" dxfId="0" priority="34"/>
  </conditionalFormatting>
  <conditionalFormatting sqref="B71">
    <cfRule type="duplicateValues" dxfId="0" priority="32"/>
  </conditionalFormatting>
  <conditionalFormatting sqref="C71">
    <cfRule type="duplicateValues" dxfId="0" priority="29"/>
  </conditionalFormatting>
  <conditionalFormatting sqref="B72">
    <cfRule type="duplicateValues" dxfId="0" priority="27"/>
  </conditionalFormatting>
  <conditionalFormatting sqref="C72">
    <cfRule type="duplicateValues" dxfId="0" priority="24"/>
  </conditionalFormatting>
  <conditionalFormatting sqref="C78">
    <cfRule type="duplicateValues" dxfId="0" priority="12"/>
  </conditionalFormatting>
  <conditionalFormatting sqref="C79">
    <cfRule type="duplicateValues" dxfId="0" priority="7"/>
  </conditionalFormatting>
  <conditionalFormatting sqref="C80">
    <cfRule type="duplicateValues" dxfId="0" priority="3"/>
  </conditionalFormatting>
  <conditionalFormatting sqref="C82">
    <cfRule type="duplicateValues" dxfId="0" priority="1"/>
  </conditionalFormatting>
  <conditionalFormatting sqref="B14:B15">
    <cfRule type="duplicateValues" dxfId="0" priority="172"/>
  </conditionalFormatting>
  <conditionalFormatting sqref="B31:B32">
    <cfRule type="duplicateValues" dxfId="0" priority="147"/>
  </conditionalFormatting>
  <conditionalFormatting sqref="B40:B42">
    <cfRule type="duplicateValues" dxfId="1" priority="117"/>
  </conditionalFormatting>
  <conditionalFormatting sqref="B43:B46">
    <cfRule type="duplicateValues" dxfId="1" priority="114"/>
  </conditionalFormatting>
  <conditionalFormatting sqref="B73:B75">
    <cfRule type="duplicateValues" dxfId="0" priority="20"/>
  </conditionalFormatting>
  <conditionalFormatting sqref="B76:B77">
    <cfRule type="duplicateValues" dxfId="0" priority="15"/>
  </conditionalFormatting>
  <conditionalFormatting sqref="C14:C15">
    <cfRule type="duplicateValues" dxfId="0" priority="171"/>
  </conditionalFormatting>
  <conditionalFormatting sqref="C31:C32">
    <cfRule type="duplicateValues" dxfId="0" priority="144"/>
  </conditionalFormatting>
  <conditionalFormatting sqref="C40:C42">
    <cfRule type="duplicateValues" dxfId="0" priority="115"/>
  </conditionalFormatting>
  <conditionalFormatting sqref="C58:C60">
    <cfRule type="duplicateValues" dxfId="0" priority="57"/>
  </conditionalFormatting>
  <conditionalFormatting sqref="C59:C60">
    <cfRule type="duplicateValues" dxfId="0" priority="59"/>
  </conditionalFormatting>
  <conditionalFormatting sqref="C73:C75">
    <cfRule type="duplicateValues" dxfId="0" priority="19"/>
  </conditionalFormatting>
  <conditionalFormatting sqref="C76:C77">
    <cfRule type="duplicateValues" dxfId="0" priority="14"/>
  </conditionalFormatting>
  <dataValidations count="1">
    <dataValidation showInputMessage="1" showErrorMessage="1" sqref="B1"/>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E21" sqref="C21 E21"/>
    </sheetView>
  </sheetViews>
  <sheetFormatPr defaultColWidth="8.89166666666667" defaultRowHeight="13.5" outlineLevelCol="4"/>
  <cols>
    <col min="1" max="1" width="8.89166666666667" style="12"/>
    <col min="2" max="5" width="10.7833333333333" style="12" customWidth="1"/>
  </cols>
  <sheetData>
    <row r="1" ht="14.25" spans="1:5">
      <c r="A1" s="13" t="s">
        <v>0</v>
      </c>
      <c r="B1" s="13" t="s">
        <v>189</v>
      </c>
      <c r="C1" s="13"/>
      <c r="D1" s="13"/>
      <c r="E1" s="13"/>
    </row>
    <row r="2" s="10" customFormat="1" ht="40" customHeight="1" spans="1:5">
      <c r="A2" s="13"/>
      <c r="B2" s="13" t="s">
        <v>190</v>
      </c>
      <c r="C2" s="13" t="s">
        <v>191</v>
      </c>
      <c r="D2" s="13" t="s">
        <v>192</v>
      </c>
      <c r="E2" s="13" t="s">
        <v>193</v>
      </c>
    </row>
    <row r="3" ht="14.25" spans="1:5">
      <c r="A3" s="14" t="s">
        <v>10</v>
      </c>
      <c r="B3" s="14">
        <v>2</v>
      </c>
      <c r="C3" s="15">
        <v>3240</v>
      </c>
      <c r="D3" s="14"/>
      <c r="E3" s="15">
        <v>0</v>
      </c>
    </row>
    <row r="4" ht="14.25" spans="1:5">
      <c r="A4" s="14" t="s">
        <v>13</v>
      </c>
      <c r="B4" s="14">
        <v>10</v>
      </c>
      <c r="C4" s="15">
        <v>16200</v>
      </c>
      <c r="D4" s="14"/>
      <c r="E4" s="15">
        <v>0</v>
      </c>
    </row>
    <row r="5" ht="14.25" spans="1:5">
      <c r="A5" s="14" t="s">
        <v>32</v>
      </c>
      <c r="B5" s="14">
        <v>2</v>
      </c>
      <c r="C5" s="15">
        <v>3240</v>
      </c>
      <c r="D5" s="14">
        <v>2</v>
      </c>
      <c r="E5" s="15">
        <v>2610</v>
      </c>
    </row>
    <row r="6" ht="14.25" spans="1:5">
      <c r="A6" s="14" t="s">
        <v>37</v>
      </c>
      <c r="B6" s="14">
        <v>3</v>
      </c>
      <c r="C6" s="15">
        <v>4860</v>
      </c>
      <c r="D6" s="14"/>
      <c r="E6" s="15">
        <v>0</v>
      </c>
    </row>
    <row r="7" s="11" customFormat="1" ht="14.25" spans="1:5">
      <c r="A7" s="14" t="s">
        <v>42</v>
      </c>
      <c r="B7" s="14">
        <v>4</v>
      </c>
      <c r="C7" s="15">
        <v>6480</v>
      </c>
      <c r="D7" s="14"/>
      <c r="E7" s="15">
        <v>0</v>
      </c>
    </row>
    <row r="8" s="11" customFormat="1" ht="14.25" spans="1:5">
      <c r="A8" s="14" t="s">
        <v>45</v>
      </c>
      <c r="B8" s="14">
        <v>13</v>
      </c>
      <c r="C8" s="15">
        <v>21060</v>
      </c>
      <c r="D8" s="14"/>
      <c r="E8" s="15">
        <v>0</v>
      </c>
    </row>
    <row r="9" s="11" customFormat="1" ht="14.25" spans="1:5">
      <c r="A9" s="14" t="s">
        <v>70</v>
      </c>
      <c r="B9" s="14">
        <v>6</v>
      </c>
      <c r="C9" s="15">
        <v>9720</v>
      </c>
      <c r="D9" s="14">
        <v>15</v>
      </c>
      <c r="E9" s="15">
        <v>19575</v>
      </c>
    </row>
    <row r="10" s="11" customFormat="1" ht="14.25" spans="1:5">
      <c r="A10" s="14" t="s">
        <v>79</v>
      </c>
      <c r="B10" s="14">
        <v>5</v>
      </c>
      <c r="C10" s="15">
        <v>8100</v>
      </c>
      <c r="D10" s="14"/>
      <c r="E10" s="15">
        <v>0</v>
      </c>
    </row>
    <row r="11" s="11" customFormat="1" ht="14.25" spans="1:5">
      <c r="A11" s="14" t="s">
        <v>86</v>
      </c>
      <c r="B11" s="14">
        <v>4</v>
      </c>
      <c r="C11" s="15">
        <v>6480</v>
      </c>
      <c r="D11" s="14"/>
      <c r="E11" s="15">
        <v>0</v>
      </c>
    </row>
    <row r="12" ht="14.25" spans="1:5">
      <c r="A12" s="14" t="s">
        <v>95</v>
      </c>
      <c r="B12" s="14">
        <v>14</v>
      </c>
      <c r="C12" s="15">
        <v>22680</v>
      </c>
      <c r="D12" s="14"/>
      <c r="E12" s="15">
        <v>0</v>
      </c>
    </row>
    <row r="13" ht="14.25" spans="1:5">
      <c r="A13" s="14" t="s">
        <v>116</v>
      </c>
      <c r="B13" s="14">
        <v>6</v>
      </c>
      <c r="C13" s="15">
        <v>9720</v>
      </c>
      <c r="D13" s="14"/>
      <c r="E13" s="15">
        <v>0</v>
      </c>
    </row>
    <row r="14" ht="14.25" spans="1:5">
      <c r="A14" s="14" t="s">
        <v>127</v>
      </c>
      <c r="B14" s="14">
        <v>3</v>
      </c>
      <c r="C14" s="15">
        <v>4860</v>
      </c>
      <c r="D14" s="14">
        <v>1</v>
      </c>
      <c r="E14" s="15">
        <v>1305</v>
      </c>
    </row>
    <row r="15" ht="14.25" spans="1:5">
      <c r="A15" s="14" t="s">
        <v>134</v>
      </c>
      <c r="B15" s="14">
        <v>5</v>
      </c>
      <c r="C15" s="15">
        <v>8100</v>
      </c>
      <c r="D15" s="14"/>
      <c r="E15" s="15">
        <v>0</v>
      </c>
    </row>
    <row r="16" ht="14.25" spans="1:5">
      <c r="A16" s="14" t="s">
        <v>143</v>
      </c>
      <c r="B16" s="14">
        <v>11</v>
      </c>
      <c r="C16" s="15">
        <v>17820</v>
      </c>
      <c r="D16" s="14"/>
      <c r="E16" s="15">
        <v>0</v>
      </c>
    </row>
    <row r="17" ht="14.25" spans="1:5">
      <c r="A17" s="14" t="s">
        <v>166</v>
      </c>
      <c r="B17" s="14">
        <v>9</v>
      </c>
      <c r="C17" s="15">
        <v>14580</v>
      </c>
      <c r="D17" s="14"/>
      <c r="E17" s="15">
        <v>0</v>
      </c>
    </row>
    <row r="18" ht="14.25" spans="1:5">
      <c r="A18" s="14" t="s">
        <v>179</v>
      </c>
      <c r="B18" s="14">
        <v>1</v>
      </c>
      <c r="C18" s="15">
        <v>1620</v>
      </c>
      <c r="D18" s="14"/>
      <c r="E18" s="15">
        <v>0</v>
      </c>
    </row>
    <row r="19" ht="14.25" spans="1:5">
      <c r="A19" s="14" t="s">
        <v>194</v>
      </c>
      <c r="B19" s="14"/>
      <c r="C19" s="15">
        <v>0</v>
      </c>
      <c r="D19" s="14"/>
      <c r="E19" s="15">
        <v>0</v>
      </c>
    </row>
    <row r="20" ht="14.25" spans="1:5">
      <c r="A20" s="16" t="s">
        <v>182</v>
      </c>
      <c r="B20" s="16">
        <v>3</v>
      </c>
      <c r="C20" s="17">
        <v>4860</v>
      </c>
      <c r="D20" s="16"/>
      <c r="E20" s="17">
        <v>0</v>
      </c>
    </row>
    <row r="21" ht="14.25" spans="1:5">
      <c r="A21" s="18" t="s">
        <v>195</v>
      </c>
      <c r="B21" s="18">
        <v>101</v>
      </c>
      <c r="C21" s="19">
        <v>163620</v>
      </c>
      <c r="D21" s="18">
        <v>18</v>
      </c>
      <c r="E21" s="19">
        <v>23490</v>
      </c>
    </row>
  </sheetData>
  <mergeCells count="2">
    <mergeCell ref="B1:E1"/>
    <mergeCell ref="A1:A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H2" sqref="H2"/>
    </sheetView>
  </sheetViews>
  <sheetFormatPr defaultColWidth="8.725" defaultRowHeight="13.5" outlineLevelRow="2" outlineLevelCol="5"/>
  <sheetData>
    <row r="1" ht="57" spans="1:6">
      <c r="A1" s="1" t="s">
        <v>196</v>
      </c>
      <c r="B1" s="1" t="s">
        <v>197</v>
      </c>
      <c r="C1" s="1" t="s">
        <v>198</v>
      </c>
      <c r="D1" s="1" t="s">
        <v>199</v>
      </c>
      <c r="E1" s="2" t="s">
        <v>200</v>
      </c>
      <c r="F1" s="3"/>
    </row>
    <row r="2" ht="112" spans="1:6">
      <c r="A2" s="4" t="s">
        <v>201</v>
      </c>
      <c r="B2" s="5" t="str">
        <f>_xlfn.DISPIMG("ID_0C1D946B7CA24E91ABEC890C844547EE",1)</f>
        <v>=DISPIMG("ID_0C1D946B7CA24E91ABEC890C844547EE",1)</v>
      </c>
      <c r="C2" s="4" t="s">
        <v>202</v>
      </c>
      <c r="D2" s="6" t="s">
        <v>203</v>
      </c>
      <c r="E2" s="7">
        <v>1620</v>
      </c>
      <c r="F2" s="3" t="str">
        <f>_xlfn.DISPIMG("ID_E266951ED1B44D4BA093F48D3C85B1DC",1)</f>
        <v>=DISPIMG("ID_E266951ED1B44D4BA093F48D3C85B1DC",1)</v>
      </c>
    </row>
    <row r="3" ht="112" spans="1:6">
      <c r="A3" s="4" t="s">
        <v>204</v>
      </c>
      <c r="B3" s="5" t="str">
        <f>_xlfn.DISPIMG("ID_7EA250F90DA74538B18CA94D55412787",1)</f>
        <v>=DISPIMG("ID_7EA250F90DA74538B18CA94D55412787",1)</v>
      </c>
      <c r="C3" s="4" t="s">
        <v>205</v>
      </c>
      <c r="D3" s="8" t="s">
        <v>206</v>
      </c>
      <c r="E3" s="9">
        <v>1305</v>
      </c>
      <c r="F3" s="3" t="str">
        <f>_xlfn.DISPIMG("ID_D91310D44880472584D713B89590BDCD",1)</f>
        <v>=DISPIMG("ID_D91310D44880472584D713B89590BDCD",1)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明细</vt:lpstr>
      <vt:lpstr>分项汇总表</vt:lpstr>
      <vt:lpstr>规格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WPS_1679560332</cp:lastModifiedBy>
  <dcterms:created xsi:type="dcterms:W3CDTF">2023-05-12T11:15:00Z</dcterms:created>
  <dcterms:modified xsi:type="dcterms:W3CDTF">2025-12-26T16:11:01Z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9276577DAAC74CB49C6DC61D718B81EC_13</vt:lpwstr>
  </property>
  <property fmtid="{D5CDD505-2E9C-101B-9397-08002B2CF9AE}" pid="4" name="CalculationRule">
    <vt:i4>0</vt:i4>
  </property>
</Properties>
</file>